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15480" windowHeight="8250" tabRatio="965" activeTab="8"/>
  </bookViews>
  <sheets>
    <sheet name="Администрация" sheetId="4" r:id="rId1"/>
    <sheet name="Раздел 1" sheetId="2" r:id="rId2"/>
    <sheet name="Раздел 2 (район)" sheetId="1" r:id="rId3"/>
    <sheet name="Комитет по образованию" sheetId="5" r:id="rId4"/>
    <sheet name="Раздел 1 " sheetId="18" r:id="rId5"/>
    <sheet name=" Раздел 2 (район) " sheetId="7" r:id="rId6"/>
    <sheet name="Центр культуры, спорта" sheetId="19" r:id="rId7"/>
    <sheet name="Раздел 1   " sheetId="20" r:id="rId8"/>
    <sheet name="Раздел 2 (город)" sheetId="11" r:id="rId9"/>
  </sheets>
  <definedNames>
    <definedName name="_xlnm._FilterDatabase" localSheetId="5" hidden="1">' Раздел 2 (район) '!$A$6:$R$7</definedName>
    <definedName name="_xlnm._FilterDatabase" localSheetId="8" hidden="1">'Раздел 2 (город)'!$B$6:$R$7</definedName>
    <definedName name="_xlnm._FilterDatabase" localSheetId="2" hidden="1">'Раздел 2 (район)'!$A$6:$R$41</definedName>
    <definedName name="_xlnm.Print_Titles" localSheetId="2">'Раздел 2 (район)'!$3:$6</definedName>
  </definedNames>
  <calcPr calcId="145621"/>
</workbook>
</file>

<file path=xl/calcChain.xml><?xml version="1.0" encoding="utf-8"?>
<calcChain xmlns="http://schemas.openxmlformats.org/spreadsheetml/2006/main">
  <c r="P7" i="1" l="1"/>
  <c r="Q7" i="1"/>
  <c r="O7" i="1"/>
  <c r="G9" i="11" l="1"/>
  <c r="H9" i="11"/>
  <c r="I9" i="11"/>
  <c r="J9" i="11"/>
  <c r="K9" i="11"/>
  <c r="H14" i="11"/>
  <c r="I14" i="11"/>
  <c r="J14" i="11"/>
  <c r="K14" i="11"/>
  <c r="G14" i="11"/>
  <c r="C41" i="2" l="1"/>
  <c r="C17" i="2"/>
  <c r="G31" i="1" l="1"/>
  <c r="H22" i="1"/>
  <c r="I22" i="1"/>
  <c r="J22" i="1"/>
  <c r="K22" i="1"/>
  <c r="G22" i="1"/>
  <c r="G9" i="1"/>
  <c r="C13" i="18" l="1"/>
  <c r="C37" i="18"/>
  <c r="C29" i="18"/>
  <c r="C5" i="18"/>
  <c r="R36" i="7" l="1"/>
  <c r="Q36" i="7"/>
  <c r="H31" i="1"/>
  <c r="I31" i="1"/>
  <c r="J31" i="1"/>
  <c r="K31" i="1"/>
  <c r="H29" i="1"/>
  <c r="I29" i="1"/>
  <c r="J29" i="1"/>
  <c r="K29" i="1"/>
  <c r="L29" i="1"/>
  <c r="G29" i="1"/>
  <c r="H26" i="1"/>
  <c r="I26" i="1"/>
  <c r="J26" i="1"/>
  <c r="K26" i="1"/>
  <c r="G26" i="1"/>
  <c r="H9" i="1"/>
  <c r="I9" i="1"/>
  <c r="J9" i="1"/>
  <c r="K9" i="1"/>
  <c r="Q25" i="1" l="1"/>
  <c r="O25" i="1"/>
  <c r="C13" i="2" l="1"/>
  <c r="C49" i="2"/>
  <c r="C25" i="2" l="1"/>
  <c r="C5" i="2" l="1"/>
</calcChain>
</file>

<file path=xl/sharedStrings.xml><?xml version="1.0" encoding="utf-8"?>
<sst xmlns="http://schemas.openxmlformats.org/spreadsheetml/2006/main" count="2485" uniqueCount="273">
  <si>
    <t>№ п/п</t>
  </si>
  <si>
    <t>Наименование данных</t>
  </si>
  <si>
    <t>Количество &lt;4&gt;</t>
  </si>
  <si>
    <t>X</t>
  </si>
  <si>
    <t>достигнутые в отчетном периоде контрольные точки, в том числе:</t>
  </si>
  <si>
    <t>срок достижения которых наступает в отчетном периоде</t>
  </si>
  <si>
    <t>достигнутые с нарушением установленных сроков</t>
  </si>
  <si>
    <t>достигнутые до наступления срока</t>
  </si>
  <si>
    <t>достигнутые в периодах, предшествующих отчетному, контрольные точки</t>
  </si>
  <si>
    <t>недостигнутые контрольные точки, в том числе:</t>
  </si>
  <si>
    <t>срок достижения которых наступил в периодах, предшествующих отчетному</t>
  </si>
  <si>
    <t>контрольные точки, достижение которых запланировано в течение трех месяцев, следующих за отчетным периодом, в том числе:</t>
  </si>
  <si>
    <t>с отсутствием отклонений от плановых сроков их достижения</t>
  </si>
  <si>
    <t>с наличием отклонений от плановых сроков их достижения</t>
  </si>
  <si>
    <t>2.</t>
  </si>
  <si>
    <t>недостигнутые в отчетном периоде контрольные точки, в том числе:</t>
  </si>
  <si>
    <t>Получатель субсидии</t>
  </si>
  <si>
    <t>Наименования результата предоставления субсидии, контрольной точки &lt;5&gt;</t>
  </si>
  <si>
    <t>Код результата предоставления субсидии, контрольной точки &lt;5&gt;</t>
  </si>
  <si>
    <t>Тип результата предоставления субсидии, контрольной точки &lt;5&gt;</t>
  </si>
  <si>
    <t>Единица измерения &lt;5&gt;</t>
  </si>
  <si>
    <t>Значение результата предоставления субсидии, контрольной точки &lt;5&gt;</t>
  </si>
  <si>
    <t>Срок достижения результата предоставления субсидии, контрольной точки &lt;5&gt;</t>
  </si>
  <si>
    <t>Размер субсидии, подлежащей предоставлению в текущем финансовом году &lt;5&gt;</t>
  </si>
  <si>
    <t>Объем обязательств, принятых в целях достижения результатов предоставления субсидии в текущем финансовом году &lt;5&gt;</t>
  </si>
  <si>
    <t>наименование</t>
  </si>
  <si>
    <t>код по ОКЕИ</t>
  </si>
  <si>
    <t>плановое</t>
  </si>
  <si>
    <t>фактическое</t>
  </si>
  <si>
    <t>прогнозное с начала текущего финансового года</t>
  </si>
  <si>
    <t>не распределено</t>
  </si>
  <si>
    <t>плановая</t>
  </si>
  <si>
    <t>фактическая/прогнозная</t>
  </si>
  <si>
    <t>распределенный по получателям субсидии, руб.</t>
  </si>
  <si>
    <t>нераспределенный, руб.</t>
  </si>
  <si>
    <t>обязательств, руб.</t>
  </si>
  <si>
    <t>денежных обязательств, руб.</t>
  </si>
  <si>
    <t>с даты заключения соглашения</t>
  </si>
  <si>
    <t>из них с начала текущего финансового года</t>
  </si>
  <si>
    <t>Результат предоставления субсидии:</t>
  </si>
  <si>
    <t>Контрольная точка:</t>
  </si>
  <si>
    <t>Раздел I. Информация о достижении контрольных точек в целях достижения результатов предоставления субсидии</t>
  </si>
  <si>
    <t>1.1</t>
  </si>
  <si>
    <t>1.1.1</t>
  </si>
  <si>
    <t>1.1.2</t>
  </si>
  <si>
    <t>1.1.3</t>
  </si>
  <si>
    <t>1.2</t>
  </si>
  <si>
    <t>1.3</t>
  </si>
  <si>
    <t>1.3.1</t>
  </si>
  <si>
    <t>1.3.2</t>
  </si>
  <si>
    <t>1.4</t>
  </si>
  <si>
    <t>1.4.1</t>
  </si>
  <si>
    <t>1.4.2</t>
  </si>
  <si>
    <t>2.1</t>
  </si>
  <si>
    <t>2.1.1</t>
  </si>
  <si>
    <t>2.1.2</t>
  </si>
  <si>
    <t>2.1.3</t>
  </si>
  <si>
    <t>2.2</t>
  </si>
  <si>
    <t>2.3</t>
  </si>
  <si>
    <t>2.3.1</t>
  </si>
  <si>
    <t>2.3.2</t>
  </si>
  <si>
    <t>2.4</t>
  </si>
  <si>
    <t>2.4.1</t>
  </si>
  <si>
    <t>2.4.2</t>
  </si>
  <si>
    <t>Раздел II. Информация о достижении результатов предоставления субсидии</t>
  </si>
  <si>
    <t>реализация проекта</t>
  </si>
  <si>
    <t xml:space="preserve">Единица </t>
  </si>
  <si>
    <t>Заключен договор на закупку
товаров, работ, услуг</t>
  </si>
  <si>
    <t>31.12.2024</t>
  </si>
  <si>
    <t>Рублей</t>
  </si>
  <si>
    <t>ОБЩЕСТВО                                       С ОГРАНИЧЕННОЙ ОТВЕТСТВЕННОСТЬЮ "НК КОСМЕТИКС"</t>
  </si>
  <si>
    <t>ОБЩЕСТВО С ОГРАНИЧЕННОЙ ОТВЕТСТВЕННОСТЬЮ "ЛЕНПРЕССА"</t>
  </si>
  <si>
    <t>ОБЩЕСТВО                      С ОГРАНИЧЕННОЙ ОТВЕТСТВЕННОСТЬЮ "ШКОЛА ИННОВАЦИОННЫХ ТЕХНОЛОГИЙ"</t>
  </si>
  <si>
    <t>ОБЩЕСТВО                    С ОГРАНИЧЕННОЙ ОТВЕТСТВЕННОСТЬЮ "ГИППОКРАТ"</t>
  </si>
  <si>
    <t>ОБЩЕСТВО                    С ОГРАНИЧЕННОЙ ОТВЕТСТВЕННОСТЬЮ "ЛЕНПРЕССА-КИРИШИ"</t>
  </si>
  <si>
    <t>ОБЩЕСТВО С ОГРАНИЧЕННОЙ ОТВЕТСТВЕННОСТЬЮ "СПОРТ ДИНАСТИ"</t>
  </si>
  <si>
    <t>ОБЩЕСТВО С ОГРАНИЧЕННОЙ ОТВЕТСТВЕННОСТЬЮ "БУДЬ ЗДОРОВ"</t>
  </si>
  <si>
    <t>ОБЩЕСТВО С ОГРАНИЧЕННОЙ ОТВЕТСТВЕННОСТЬЮ "АРС-РОБОТИКС"</t>
  </si>
  <si>
    <t>ОБЩЕСТВО С ОГРАНИЧЕННОЙ ОТВЕТСТВЕННОСТЬЮ "КРОНА"</t>
  </si>
  <si>
    <t>ОБЩЕСТВО С ОГРАНИЧЕННОЙ ОТВЕТСТВЕННОСТЬЮ "АЙКЬЮ БЭБИ"</t>
  </si>
  <si>
    <t>ОБЩЕСТВО С ОГРАНИЧЕННОЙ ОТВЕТСТВЕННОСТЬЮ "УЧЕБНО-ПРОИЗВОДСТВЕННЫЙ ЦЕНТР "НЕВСКИЙ"</t>
  </si>
  <si>
    <t>ИП ДОБРИОГЛО АНАСТАСИЯ АЛЕКСАНДРОВНА</t>
  </si>
  <si>
    <t xml:space="preserve"> ИП ПОЛОВНЕВА НАДЕЖДА АНАТОЛЬЕВНА</t>
  </si>
  <si>
    <t>ОБЩЕСТВО                     С ОГРАНИЧЕННОЙ ОТВЕТСТВЕННОСТЬЮ "РУССКАЯ ЦАПЛЯ"</t>
  </si>
  <si>
    <t xml:space="preserve"> ИП Кондратов Тимур Дмитриевич</t>
  </si>
  <si>
    <t xml:space="preserve"> ИП ВИНОГРАДОВА ПОЛИНА НИКОЛАЕВНА</t>
  </si>
  <si>
    <t>ИП ФЕДОРОВА ИРИНА СЕРГЕЕВНА</t>
  </si>
  <si>
    <t>ИП АКИМОВА ЕЛЕНА НИКОЛАЕВНА</t>
  </si>
  <si>
    <t>ИП КУКИШЕВА ВАЛЕНТИНА ДМИТРИЕВНА</t>
  </si>
  <si>
    <t>ИП ЗИНОВЬЕВ ДМИТРИЙ СЕРГЕЕВИЧ</t>
  </si>
  <si>
    <t>ИП САВИНОВА ПОЛИНА НИКОЛАЕВНА</t>
  </si>
  <si>
    <t>ОБЩЕСТВО С ОГРАНИЧЕННОЙ ОТВЕТСТВЕННОСТЬЮ "ФЬЮЧЕ"</t>
  </si>
  <si>
    <t>ИП ФРУШТАТОВА МАРИЯ ВАСИЛЬЕВНА</t>
  </si>
  <si>
    <t>ОБЩЕСТВО С ОГРАНИЧЕННОЙ ОТВЕТСТВЕННОСТЬЮ "ДЕТСКИЙ КЛУБ "УМКА"</t>
  </si>
  <si>
    <t>ИП ТОЧИЛОВ ДМИТРИЙ ВЛАДИМИРОВИЧ</t>
  </si>
  <si>
    <t>ИП КОТЛЯРОВА ИРИНА ВЛАДИМИРОВНА</t>
  </si>
  <si>
    <t>ИП БАХТИНА ТАТЬЯНА ВЛАДИМИРОВНА</t>
  </si>
  <si>
    <t>ИП ВАСИЛЬЕВ АЛЕКСЕЙ ЕВГЕНЬЕВИЧ</t>
  </si>
  <si>
    <t>ИП ТУРУСБЕКОВ РУСЛАН ВАЛЕРЬЕВИЧ</t>
  </si>
  <si>
    <t>ИП РОМАНОВА ЯНИНА АЛЕКСАНДРОВНА</t>
  </si>
  <si>
    <t>ИП АНДРЕЕВ ВЯЧЕСЛАВ АЛЕКСАНДРОВИЧ</t>
  </si>
  <si>
    <t>ИП СОКОЛОВА ИРИНА РУДОЛЬФОВНА</t>
  </si>
  <si>
    <t>ИП БИТКОВА ИНЕССА БОРИСОВНА</t>
  </si>
  <si>
    <t>ИП БОНДАРЕНКО ТАТЬЯНА НИКОЛАЕВНА</t>
  </si>
  <si>
    <t>ИП РЫБАЛКИНА КСЕНИЯ ВАЛЕРЬЕВНА</t>
  </si>
  <si>
    <t>ИП ЗАБАРОВСКАЯ ЕКАТЕРИНА ИВАНОВНА</t>
  </si>
  <si>
    <t>ИП ОСИПОВА                      НАТАЛЬЯ МИХАЙЛОВНА</t>
  </si>
  <si>
    <t>ИП ШАЧНЕВ МАКСИМ ВАЛЕРЬЕВИЧ</t>
  </si>
  <si>
    <t>ИП ФЕДОРОВА ЕКАТЕРИНА СЕРГЕЕВНА</t>
  </si>
  <si>
    <t>ИП ЕГОРОВА                  КАТАЛИНА СЕРГЕЕВНА</t>
  </si>
  <si>
    <t>ИП ГУЛИНЯН                         АНИ АРТЕМОВНА</t>
  </si>
  <si>
    <t>ИП ТУЛИНОВА                            НАТАЛЬЯ НИКОЛАЕВНА</t>
  </si>
  <si>
    <t>ИП ГОРНОСТАЕВА                              ОЛЬГА ЕВГЕНЬЕВНА</t>
  </si>
  <si>
    <t>ИП КОРСАКОВА             АННА ВАЛЕРЬЕВНА</t>
  </si>
  <si>
    <t>31.06.2025</t>
  </si>
  <si>
    <t>Приобретение товаров, работ, услуг</t>
  </si>
  <si>
    <t>1.</t>
  </si>
  <si>
    <t>3.</t>
  </si>
  <si>
    <t>3.1</t>
  </si>
  <si>
    <t>3.1.1</t>
  </si>
  <si>
    <t>3.1.2</t>
  </si>
  <si>
    <t>3.1.3</t>
  </si>
  <si>
    <t>3.2</t>
  </si>
  <si>
    <t>3.3</t>
  </si>
  <si>
    <t>3.3.1</t>
  </si>
  <si>
    <t>3.3.2</t>
  </si>
  <si>
    <t>3.4</t>
  </si>
  <si>
    <t>3.4.1</t>
  </si>
  <si>
    <t>3.4.2</t>
  </si>
  <si>
    <t>4.</t>
  </si>
  <si>
    <t>6.1</t>
  </si>
  <si>
    <t>6.1.1</t>
  </si>
  <si>
    <t>6.1.2</t>
  </si>
  <si>
    <t>6.1.3</t>
  </si>
  <si>
    <t>6.2</t>
  </si>
  <si>
    <t>6.3</t>
  </si>
  <si>
    <t>6.3.1</t>
  </si>
  <si>
    <t>6.3.2</t>
  </si>
  <si>
    <t>6.4</t>
  </si>
  <si>
    <t>6.4.1</t>
  </si>
  <si>
    <t>6.4.2</t>
  </si>
  <si>
    <t>ИНФОРМАЦИЯ 
о мониторинге достижения результатов предоставления субсидии</t>
  </si>
  <si>
    <t>Коды</t>
  </si>
  <si>
    <t>Дата</t>
  </si>
  <si>
    <t>по Сводному реестру</t>
  </si>
  <si>
    <t>Наименование структурного элемента государственной (муниципальной) программы</t>
  </si>
  <si>
    <t>по БК</t>
  </si>
  <si>
    <t>Наименование субсидии</t>
  </si>
  <si>
    <t>Периодичность</t>
  </si>
  <si>
    <r>
      <t>по состоянию на «01» </t>
    </r>
    <r>
      <rPr>
        <u/>
        <sz val="11"/>
        <color rgb="FF000000"/>
        <rFont val="Times New Roman"/>
        <family val="1"/>
        <charset val="204"/>
      </rPr>
      <t>апреля</t>
    </r>
    <r>
      <rPr>
        <sz val="11"/>
        <color rgb="FF000000"/>
        <rFont val="Times New Roman"/>
        <family val="1"/>
        <charset val="204"/>
      </rPr>
      <t> 20</t>
    </r>
    <r>
      <rPr>
        <u/>
        <sz val="11"/>
        <color rgb="FF000000"/>
        <rFont val="Times New Roman"/>
        <family val="1"/>
        <charset val="204"/>
      </rPr>
      <t>25</t>
    </r>
    <r>
      <rPr>
        <sz val="11"/>
        <color rgb="FF000000"/>
        <rFont val="Times New Roman"/>
        <family val="1"/>
        <charset val="204"/>
      </rPr>
      <t> г.</t>
    </r>
  </si>
  <si>
    <t>квартал</t>
  </si>
  <si>
    <t>0</t>
  </si>
  <si>
    <t>Оказание услуг (выполнение работ)</t>
  </si>
  <si>
    <t>Наименование ГРБС</t>
  </si>
  <si>
    <t>1</t>
  </si>
  <si>
    <t>Х</t>
  </si>
  <si>
    <t>штука</t>
  </si>
  <si>
    <t>Общественная организация ветеранов войны, труда, (пенсионеров), Вооруженных Сил и правоохранительных органов Кингисеппского района</t>
  </si>
  <si>
    <t>Р_0000008151</t>
  </si>
  <si>
    <t xml:space="preserve">Результат предоставления субсидии: количество социально значимых мероприятий, проведенных получателем в рамках предоставляемой субсидии </t>
  </si>
  <si>
    <t>Контрольная точка: 1. Годовщина образования клуба "Город, в котором я живу"</t>
  </si>
  <si>
    <t>Контрольная точка: 2. День освобождения Кингисеппа от немецко-фашистских захватчиков</t>
  </si>
  <si>
    <t>Контрольная точка: 3. День защитника Отечества</t>
  </si>
  <si>
    <t>Контрольная точка: 4. Международный женский день</t>
  </si>
  <si>
    <t xml:space="preserve">Контрольная точка: 5. Краеведческая игра "Лучшие из лучших", посвященная 80-летию Победы в ВОВ </t>
  </si>
  <si>
    <t xml:space="preserve">Результат предоставления субсидии: количество публикаций о проведенных мероприятиях в средствах массовой информации, проведенных в рамках предоставляемой субсидии </t>
  </si>
  <si>
    <t xml:space="preserve">Штука </t>
  </si>
  <si>
    <t xml:space="preserve">Контрольная точка 1: количество публикаций о проведенных мероприятиях в средствах массовой информации, проведенных в рамках предоставляемой субсидии </t>
  </si>
  <si>
    <t>Администрация МО "Кингисеппский мунициальный район"</t>
  </si>
  <si>
    <t>квартальная</t>
  </si>
  <si>
    <t>Контрольная точка: 6. Встреча членов военно-патриотической комиссии с клубами "Армеец" и "Патриот"</t>
  </si>
  <si>
    <t>Контрольная точка: 7. Фестиваль - конкурс "80 песен о войне"</t>
  </si>
  <si>
    <t>Контрольная точка: 8. 39-я годовщина катастрофы на ЧАЭС</t>
  </si>
  <si>
    <t>Контрольная точка: 9. День Победы</t>
  </si>
  <si>
    <t>Контрольная точка: 10. Встреча участников клуба "Город, в котором я живу" с "Серебрянными волонтерами"</t>
  </si>
  <si>
    <t xml:space="preserve">Контрольная точка: 11. спартакиада ветеранов Ленинградской области </t>
  </si>
  <si>
    <t>Контрольная точка: 12. Спортивные турниры (настольный теннис, русские шашки, шахматы)</t>
  </si>
  <si>
    <t>31.04.2025</t>
  </si>
  <si>
    <t>Муниципальный фонд "Кингисеппский фонд поддержки предпринимательства"</t>
  </si>
  <si>
    <t>Р_0000008973</t>
  </si>
  <si>
    <t>Контрольная точка: 
количество объектов потребительского рынка (торговля, общественное питание, бытовое обслуживание), сведения о которых собраны и введены (актуализированы) в информационно-аналитической системе Мониторинг социально-экономического развития муниципальных образований Ленинградской области</t>
  </si>
  <si>
    <t>Результат предоставления субсидии: 
количество объектов потребительского рынка (торговля, общественное питание, бытовое обслуживание), сведения о которых собраны и введены (актуализированы) в информационно-аналитической системе Мониторинг социально-экономического развития муниципальных образований Ленинградской области</t>
  </si>
  <si>
    <t>Р_0000009393</t>
  </si>
  <si>
    <t>1108</t>
  </si>
  <si>
    <t>Результат предоставления субсидии  на возмещение затрат, связанных с проведением мероприятий по осуществлению социальной поддержки и защиты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не территории Кингисеппского муниципального района</t>
  </si>
  <si>
    <t>Общественная организация ветеранов войны, труда (пенсионеров), Вооруженных сил и правоохранительных органов Кингисеппского района</t>
  </si>
  <si>
    <t>Общественная организация ветеранов войны, труда, Вооруженных сил и правоохранительных органов г.Ивангород</t>
  </si>
  <si>
    <t xml:space="preserve">Контрольная точка: 1. Праздничное мероприятие, посвященное Дню прорыва блокады Ленинграда </t>
  </si>
  <si>
    <t>Контрольная точка: 2. Праздничное мероприятие, посвященное дню бывших малолетних узников</t>
  </si>
  <si>
    <t>Контрольная точка: 1. День освобождения Ленинграда от немецко-фашистских захватчиков</t>
  </si>
  <si>
    <t>Р_0000010686</t>
  </si>
  <si>
    <t>ООО "Ивангородский водоканал"</t>
  </si>
  <si>
    <t>Результат предоставления субсидии на осуществление переданного государственного полномочия Ленинградской области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t>
  </si>
  <si>
    <t>Процент</t>
  </si>
  <si>
    <t>Р_0000010422</t>
  </si>
  <si>
    <t>ТСЖ "УСПЕХ"</t>
  </si>
  <si>
    <t>ООО "МИР ТЕХНИКИ"</t>
  </si>
  <si>
    <t>ООО "Газпром межрегионгаз Санкт-Петербург"</t>
  </si>
  <si>
    <t>ООО "УК" Коммунальные сети"</t>
  </si>
  <si>
    <t>НО "Фонд капитального ремонта Ленинградской области"</t>
  </si>
  <si>
    <t>ГУП "Водоканал Ленинградской области"</t>
  </si>
  <si>
    <t>АО "УК по обращению с отходами в Ленинградской области"</t>
  </si>
  <si>
    <t>Общество с ограниченной ответственностью "Управляющая компания "Единение"</t>
  </si>
  <si>
    <t>ОАО "Кингисеппский Водоканал"</t>
  </si>
  <si>
    <t>АО "Петербургская сбытовая компания"</t>
  </si>
  <si>
    <t>ООО "Петербургтеплоэнерго"</t>
  </si>
  <si>
    <t>Акционерное общество "Ленинградская областная тепло-энергетическая компания"</t>
  </si>
  <si>
    <t>Р_0000010687</t>
  </si>
  <si>
    <t>Комитет по образованию администрации муниципального образования "Кингисеппский муниципальный район" Ленинградской области</t>
  </si>
  <si>
    <t xml:space="preserve">
8040271750
8040281070
8040671440
</t>
  </si>
  <si>
    <t>Контрольная точка: 1. Услуга оказана (работы выполнены)</t>
  </si>
  <si>
    <t>Человек</t>
  </si>
  <si>
    <t>Контрольная точка: 2. Услуга оказана (работы выполнены)</t>
  </si>
  <si>
    <t>Р_0000007620</t>
  </si>
  <si>
    <t>Результат предоставления субсидии: Обеспечение населения услугами по реализации образовательных программ начального общего, основного общего, среднего общего образования (количество обучающихся, которым предоставлена услуга по реализации образовательных программ начального общего, основного ообщего, среднего общего образования)</t>
  </si>
  <si>
    <t>Результат предоставления субсидии из бюджета МО "Кингисеппский муниципальный район" в целях возмещения затрат частным общеобразовательным учреждениям в связи с оказанием услуг по реализации образовательных программ начального общего, основного общего, среднего общего образования:</t>
  </si>
  <si>
    <t>ЧОУ  "Школа Православной культуры"</t>
  </si>
  <si>
    <t>Результат предоставления субсидии из бюджета МО "Кингисеппский муниципальный район" в целях оказания поддержки частному общеобразовательному учреждению "Кингисеппская средняя общеобразовательная школа Православной культуры" при организации предоставления начального общего,основного общего, среднего общего образования (за исключением расходов по финансовому обеспечению реализации основных общеобразовательных программ):</t>
  </si>
  <si>
    <t>Р_0000008750</t>
  </si>
  <si>
    <t>Результат предоставления субсидии: Удельный вес количества обучающихся в общем количестве обучающихся, имеющих право на получение горячего питания в соответствующем финансовом году</t>
  </si>
  <si>
    <t xml:space="preserve">Результат предоставления субсидии из бюджета МО "Кингисеппский муниципальный район" на финансовое обеспечение затрат частным общеобразовательным учреждениям по предоставлению питания на бесплатной основе (с частичной компенсацией его стоимости) обучающимся в частных общеобразовательных учреждениях в 2025 году      </t>
  </si>
  <si>
    <t>Комплекс процессных мероприятий "Создание условий для развития общего образования"
муниципальной программы "Развитие образования в Кингисеппском муниципальном районе"                                                                                                                      Комплекс процессных мероприятий "Оказания мер социальной поддержки отдельным категориям граждан" муниципальной программы "Развитие образования в Кингисеппском муниципальном районе"</t>
  </si>
  <si>
    <t>Р_0000008740</t>
  </si>
  <si>
    <t>Результат предоставления субсидии: Организация предоставления начального общего, основного общества, среднего общего образования (среднемесячное количество обучающихся, которым предоставлена услуга по реализации образовательных программ начального общего, основного общего, среднего общего образования в соответствующем финансовом году)</t>
  </si>
  <si>
    <t>Субсидии из бюджета МО "Кингисеппский муниципальный район" в целях возмещения затрат частным общеобразовательным учреждениям в связи с оказанием услуг по реализации образовательных программ начального общего, основного общего, среднего общего образования - Обеспечение населения услугами по реализации образовательных программ начального общего, основного общего, среднего общего образования (количество обучающихся, которым предоставлена услуга по реализации образовательных программ начального общего, основного ообщего, среднего общего образования)</t>
  </si>
  <si>
    <t>субсидии из бюджета МО "Кингисеппский муниципальный район" в целях оказания поддержки частному общеобразовательному учреждению "Кингисеппская средняя общеобразовательная школа Православной культуры" при организации предоставления начального общего,основного общего, среднего общего образования (за исключением расходов по финансовому обеспечению реализации основных общеобразовательных программ) - Организация предоставления начального общего, основного общества, среднего общего образования (среднемесячное количество обучающихся, которым предоставлена услуга по реализации образовательных программ начального общего, основного общего, среднего общего образования в соответствующем финансовом году)</t>
  </si>
  <si>
    <t>Субсидии из бюджета МО "Кингисеппский муниципальный район" на финансовое обеспечение затрат частным общеобразовательным учреждениям по предоставлению питания на бесплатной основе (с частичной компенсацией его стоимости) обучающимся в частных общеобразовательных учреждениях в 2025 году       - 
Удельный вес количества обучающихся в общем количестве обучающихся, имеющих право на получение горячего питания в соответствующем финансовом году</t>
  </si>
  <si>
    <t xml:space="preserve">Субсидия из бюджета МО "Кингисеппский муниципальный район" в целях возмещения затрат частным общеобразовательным учреждениям в связи с оказанием услуг по реализации образовательных программ начального общего, основного общего, среднего общего образования;                                                                                                                                                                                                               Субсидия из бюджета МО "Кингисеппский муниципальный район" в целях оказания поддержки частному общеобразовательному учреждению "Кингисеппская средняя общеобразовательная школа Православной культуры" при организации предоставления начального общего,основного общего, среднего общего образования (за исключением расходов по финансовому обеспечению реализации основных общеобразовательных программ);                                                                                                                        Субсидия из бюджета МО "Кингисеппский муниципальный район" на финансовое обеспечение затрат частным общеобразовательным учреждениям по предоставлению питания на бесплатной основе (с частичной компенсацией его стоимости) обучающимся в частных общеобразовательных учреждениях в 2025 году      </t>
  </si>
  <si>
    <t>8040200000                8040600000</t>
  </si>
  <si>
    <t>Результат предоставления субсидии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связанных с уставной деятельностью</t>
  </si>
  <si>
    <t>Результат предоставления субсидии  на возмещение затрат по проведению информационно-аналитического наблюдения за осуществлением торговой деятельности из бюджета МО "Кингисеппский муниципальный район"</t>
  </si>
  <si>
    <t xml:space="preserve"> </t>
  </si>
  <si>
    <t xml:space="preserve">Субсидии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связанных с уставной деятельностью;    </t>
  </si>
  <si>
    <t xml:space="preserve">Субсидии  на возмещение затрат, связанных с проведением мероприятий по осуществлению социальной поддержки и защиты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не территории Кингисеппского муниципального района;        </t>
  </si>
  <si>
    <t xml:space="preserve">Субсидии  на возмещение затрат по проведению информационно-аналитического наблюдения за осуществлением торговой деятельности из бюджета МО "Кингисеппский муниципальный район";     </t>
  </si>
  <si>
    <t xml:space="preserve">Субсидии на осуществление переданного государственного полномочия Ленинградской области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               </t>
  </si>
  <si>
    <t>Муниципальное казенное учреждение "Центр культуры, спорта, молодежной политики и туризма"</t>
  </si>
  <si>
    <t>409</t>
  </si>
  <si>
    <r>
      <t xml:space="preserve">5040400000 </t>
    </r>
    <r>
      <rPr>
        <sz val="11"/>
        <color theme="0"/>
        <rFont val="Times New Roman"/>
        <family val="1"/>
        <charset val="204"/>
      </rPr>
      <t>8040671500   8040671500</t>
    </r>
    <r>
      <rPr>
        <sz val="11"/>
        <color rgb="FF000000"/>
        <rFont val="Times New Roman"/>
        <family val="1"/>
        <charset val="204"/>
      </rPr>
      <t xml:space="preserve">    7040100000  </t>
    </r>
    <r>
      <rPr>
        <sz val="11"/>
        <color theme="0"/>
        <rFont val="Times New Roman"/>
        <family val="1"/>
        <charset val="204"/>
      </rPr>
      <t xml:space="preserve">8040671500  8040671500  8040671500 </t>
    </r>
    <r>
      <rPr>
        <sz val="11"/>
        <color rgb="FF000000"/>
        <rFont val="Times New Roman"/>
        <family val="1"/>
        <charset val="204"/>
      </rPr>
      <t xml:space="preserve">8040600000     </t>
    </r>
  </si>
  <si>
    <t>Комплекс процессных мероприятий "Международное, межмуниципальное сотрудничество и создание условий для развития инициатив граждан" муниципальной программы муниципального образования "Кингисеппский муниципальный район" Ленинградской области "Эффективное управление муниципальным образованием "Кингисеппский муниципальный район" Ленинградской области";                                                           
Комплекс процессных мероприятий "Создание условий для развития малого, среднего предпринимательства и потребительского рынка" муниципальной программы муниципального образования «Кингисеппский муниципальный район» «Стимулирование экономической активности в Кингисеппском муниципальном районе»;                                                                                                                                                      Комплекс процессных мероприятий "Оказание мер социальной поддержки отдельным категориям граждан" муниципальной программы муниципального образования «Кингисеппский муниципальный район» «Развитие образования Кингисеппского муниципального района»</t>
  </si>
  <si>
    <t>413Р0861</t>
  </si>
  <si>
    <t>Результат предоставления субсидии на финансовое обеспечение затрат общественной организации «Физкультурно-спортивная организация Кингисеппского муниципального района Ленинградской области Футбольный клуб «Фосфорит», связанных с  организацией и участием команды в официальных соревнованиях:</t>
  </si>
  <si>
    <t>Общественная организация "Физкультурно-спортивная организация Кингисеппского муниципального района Ленинградской области "Футбольный Клуб "Фосфорит"</t>
  </si>
  <si>
    <t>Р_0000015212</t>
  </si>
  <si>
    <t>Р_0000015213</t>
  </si>
  <si>
    <t>Комплекс процессных мероприятий "Обеспечение условий для развития физической культуры и массового спорта" муниципальной программы "Развитие физической культуры и спорта в Кингисеппском городском поселении"</t>
  </si>
  <si>
    <t>Субсидия на финансовое обеспечение затрат общественной организации «Физкультурно-спортивная организация Кингисеппского муниципального района Ленинградской области Футбольный клуб «Фосфорит», связанных с  организацией и участием команды в официальных соревнованиях</t>
  </si>
  <si>
    <t xml:space="preserve">Контрольная точка 2: количество публикаций о проведенных мероприятиях в средствах массовой информации, проведенных в рамках предоставляемой субсидии </t>
  </si>
  <si>
    <t>Кнтрольная точка 1.</t>
  </si>
  <si>
    <t>Кнтрольная точка 2.</t>
  </si>
  <si>
    <t>Результат предоставления субсидии: Возмещение затрат,  связаных с предоставлением  коммунальных услуг холодного водоснабжения и водоотведения в жилых помещениях,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</si>
  <si>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за взнос на капитальный ремонт общего имущества, в многоквартирных домах, детей-сиротам и детей, оставшихся без попечения родителей, лиц из числа дете-сирот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</si>
  <si>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по отоплению и (или) горячему водоснабжению жилых помещений,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</si>
  <si>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поставки природного газа в жилые помещения  детей-сирот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</si>
  <si>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за содержание жилых помещений и предоставление ресурсов, потребляемых при содержании общего имущества, в многоквартирных домах, детей-сиротам и детей, оставшихся без попечения родителей, лиц из числа дете-сирот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</si>
  <si>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(включая взнос за капитальный ремонт общего имущества в многоквартирном доме), платы за определение технического состояния и оценку стоимости жилого помещения в случае передачи его в собственность детям-сиротам и детям, оставшимся без попечения родителей, лиц из числа дете-сирот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</si>
  <si>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по обращению с коммунальными отходами (сбору, транспортировани., обработке, утилизации, захоронению твердых коммунальных отходов) детям-сиротам и детям, оставшимся без попечения родителей, лицам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</si>
  <si>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за содержание жилых помещений и предоставления ресурсов, потребляемых при содержании общего имущества в многоквартирных домах, детей-сирот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</si>
  <si>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холодного водоснабжения и водоотведенияв в жилых помещениях,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</si>
  <si>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электроснабжения жилых помещений, детей-сирот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</si>
  <si>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отоплению и (или) горячему водоснабжению в жилых помещениях,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</si>
  <si>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Результат предоставления субсидии: Возмещение затрат,  связаных с предоставлением  коммунальных услуг по отоплению и (или) горячему водоснабжению жилых помещений, потребляемых при содержании общего имущества в многоквартирных домах, детей-сиротам и детей, оставшихся без попечения родителей, лиц из числа детей-сирот и детей, оставшихся без попечения родителей, освобожденных от платы за данные услуги</t>
  </si>
  <si>
    <t xml:space="preserve">Результат предоставления субсидии: количество участий в  мероприятиях, включенных в Единый календдарный план (ЕКП) Ленинградской области </t>
  </si>
  <si>
    <t>Контрольная точка: 1.  Принято участие в областных соревнованиях всероссийского проекта "Мини-футбол в школу" мальчики и девочки</t>
  </si>
  <si>
    <t>Контрольная точка: 2. Принято участие в Первенстве Ленинградской области по мини-футболу среди команд юношей и мальчиков</t>
  </si>
  <si>
    <t>Контрольная точка: 3. Принято участие в турнире по футболу VSEV_GUP" 2012 -2013 г.р.</t>
  </si>
  <si>
    <t>Контрольная точка: 4. Принято участие в чемпионате Ленинградской области по мини-футболу среди мужских команд</t>
  </si>
  <si>
    <t>Результат предоставления субсидии: количество призовых мест в вышестоящих мероприятиях, включенных в Единый календарный план (ЕКП) Ленинградской области</t>
  </si>
  <si>
    <t>Контрольная точка: 1. Принято участие в Первенстве Ленинградской области по мини-футболу среди команд юношей и мальчиков</t>
  </si>
  <si>
    <t xml:space="preserve">Субсидия на финансовое обеспечение затрат общественной организации «Физкультурно-спортивная организация Кингисеппского муниципального района Ленинградской области Футбольный клуб «Фосфорит», связанных с  организацией и участием команды в официальных соревнованиях;
                                       </t>
  </si>
  <si>
    <t xml:space="preserve">Субсидии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связанных с уставной деятельностью;                                                                                       Субсидии  на возмещение затрат, связанных с проведением мероприятий по осуществлению социальной поддержки и защиты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не территории Кингисеппского муниципального района;                                                                                                         Субсидии  на возмещение затрат по проведению информационно-аналитического наблюдения за осуществлением торговой деятельности из бюджета МО "Кингисеппский муниципальный район";                                                                                                                                                                                                         
Субсидии на осуществление переданного государственного полномочия Ленинградской области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                                                                            </t>
  </si>
  <si>
    <r>
      <t xml:space="preserve">
5040482060
5040472060
7040174490
</t>
    </r>
    <r>
      <rPr>
        <sz val="11"/>
        <color theme="0"/>
        <rFont val="Times New Roman"/>
        <family val="1"/>
        <charset val="204"/>
      </rPr>
      <t xml:space="preserve">7144040671440  </t>
    </r>
    <r>
      <rPr>
        <sz val="11"/>
        <color rgb="FF000000"/>
        <rFont val="Times New Roman"/>
        <family val="1"/>
        <charset val="204"/>
      </rPr>
      <t xml:space="preserve">8040671500 </t>
    </r>
    <r>
      <rPr>
        <sz val="11"/>
        <color theme="0"/>
        <rFont val="Times New Roman"/>
        <family val="1"/>
        <charset val="204"/>
      </rPr>
      <t xml:space="preserve">0  8040671440  </t>
    </r>
  </si>
  <si>
    <t xml:space="preserve">
4440107020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</si>
</sst>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20" x14ac:knownFonts="1">
    <font>
      <sz val="11"/>
      <color theme="1"/>
      <name val="Calibri"/>
      <family val="2"/>
      <charset val="204"/>
      <scheme val="minor"/>
    </font>
    <font>
      <sz val="12"/>
      <color theme="1"/>
      <name val="Times New Roman"/>
      <family val="1"/>
      <charset val="204"/>
    </font>
    <font>
      <sz val="18"/>
      <color theme="1"/>
      <name val="Times New Roman"/>
      <family val="1"/>
      <charset val="204"/>
    </font>
    <font>
      <sz val="12"/>
      <name val="Times New Roman"/>
      <family val="1"/>
      <charset val="204"/>
    </font>
    <font>
      <sz val="11"/>
      <name val="Calibri"/>
      <family val="2"/>
      <charset val="204"/>
      <scheme val="minor"/>
    </font>
    <font>
      <sz val="11"/>
      <name val="Times New Roman"/>
      <family val="1"/>
      <charset val="204"/>
    </font>
    <font>
      <sz val="11"/>
      <color rgb="FF000000"/>
      <name val="Times New Roman"/>
      <family val="1"/>
      <charset val="204"/>
    </font>
    <font>
      <u/>
      <sz val="11"/>
      <color rgb="FF000000"/>
      <name val="Times New Roman"/>
      <family val="1"/>
      <charset val="204"/>
    </font>
    <font>
      <sz val="18"/>
      <name val="Times New Roman"/>
      <family val="1"/>
      <charset val="204"/>
    </font>
    <font>
      <b/>
      <sz val="12"/>
      <name val="Times New Roman"/>
      <family val="1"/>
      <charset val="204"/>
    </font>
    <font>
      <b/>
      <sz val="11"/>
      <color theme="1"/>
      <name val="Calibri"/>
      <family val="2"/>
      <charset val="204"/>
      <scheme val="minor"/>
    </font>
    <font>
      <b/>
      <sz val="12"/>
      <color theme="1"/>
      <name val="Times New Roman"/>
      <family val="1"/>
      <charset val="204"/>
    </font>
    <font>
      <sz val="11"/>
      <color theme="1"/>
      <name val="Times New Roman"/>
      <family val="1"/>
      <charset val="204"/>
    </font>
    <font>
      <sz val="12"/>
      <color rgb="FFFF0000"/>
      <name val="Times New Roman"/>
      <family val="1"/>
      <charset val="204"/>
    </font>
    <font>
      <sz val="11"/>
      <color rgb="FFFF0000"/>
      <name val="Calibri"/>
      <family val="2"/>
      <charset val="204"/>
      <scheme val="minor"/>
    </font>
    <font>
      <b/>
      <sz val="11"/>
      <name val="Calibri"/>
      <family val="2"/>
      <charset val="204"/>
      <scheme val="minor"/>
    </font>
    <font>
      <b/>
      <sz val="11"/>
      <color rgb="FFFF0000"/>
      <name val="Calibri"/>
      <family val="2"/>
      <charset val="204"/>
      <scheme val="minor"/>
    </font>
    <font>
      <sz val="12"/>
      <color rgb="FF000000"/>
      <name val="Times New Roman"/>
      <family val="1"/>
      <charset val="204"/>
    </font>
    <font>
      <sz val="11"/>
      <color theme="0"/>
      <name val="Times New Roman"/>
      <family val="1"/>
      <charset val="204"/>
    </font>
    <font>
      <b/>
      <sz val="12"/>
      <color rgb="FF000000"/>
      <name val="Times New Roman"/>
      <family val="1"/>
      <charset val="204"/>
    </font>
  </fonts>
  <fills count="7">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rgb="FFEBF1DE"/>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s>
  <cellStyleXfs count="1">
    <xf numFmtId="0" fontId="0" fillId="0" borderId="0"/>
  </cellStyleXfs>
  <cellXfs count="256">
    <xf numFmtId="0" fontId="0" fillId="0" borderId="0" xfId="0"/>
    <xf numFmtId="0" fontId="0" fillId="0" borderId="0" xfId="0" applyFill="1"/>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49" fontId="1" fillId="0" borderId="1" xfId="0" applyNumberFormat="1" applyFont="1" applyFill="1" applyBorder="1" applyAlignment="1">
      <alignment horizontal="right" vertical="center" wrapText="1"/>
    </xf>
    <xf numFmtId="0" fontId="1" fillId="0" borderId="1" xfId="0" applyFont="1" applyFill="1" applyBorder="1" applyAlignment="1">
      <alignment horizontal="left" vertical="center" wrapText="1" indent="2"/>
    </xf>
    <xf numFmtId="0" fontId="1" fillId="2" borderId="1" xfId="0" applyFont="1" applyFill="1" applyBorder="1" applyAlignment="1">
      <alignment horizontal="righ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0" fillId="0" borderId="0" xfId="0" applyAlignment="1">
      <alignment horizontal="left"/>
    </xf>
    <xf numFmtId="0" fontId="6" fillId="0" borderId="12" xfId="0" applyFont="1" applyFill="1" applyBorder="1" applyAlignment="1">
      <alignment horizontal="center" vertical="center"/>
    </xf>
    <xf numFmtId="0" fontId="6" fillId="0" borderId="0" xfId="0" applyFont="1" applyFill="1" applyAlignment="1">
      <alignment horizontal="center" vertical="center"/>
    </xf>
    <xf numFmtId="0" fontId="6" fillId="0" borderId="11" xfId="0" applyFont="1" applyFill="1" applyBorder="1" applyAlignment="1">
      <alignment horizontal="right" vertical="center"/>
    </xf>
    <xf numFmtId="14" fontId="6" fillId="0" borderId="12" xfId="0" applyNumberFormat="1"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11" xfId="0" applyFont="1" applyFill="1" applyBorder="1" applyAlignment="1">
      <alignment horizontal="right" vertical="center" wrapText="1"/>
    </xf>
    <xf numFmtId="0" fontId="6" fillId="0" borderId="12" xfId="0" applyFont="1" applyFill="1" applyBorder="1" applyAlignment="1">
      <alignment horizontal="center"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center" vertical="top"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9" fontId="3" fillId="0" borderId="0" xfId="0" applyNumberFormat="1" applyFont="1" applyFill="1" applyAlignment="1">
      <alignment horizontal="justify" vertical="center"/>
    </xf>
    <xf numFmtId="0" fontId="4" fillId="0" borderId="0" xfId="0" applyFont="1" applyFill="1"/>
    <xf numFmtId="0" fontId="4" fillId="0" borderId="0" xfId="0" applyFont="1" applyFill="1" applyAlignment="1">
      <alignment horizontal="right"/>
    </xf>
    <xf numFmtId="0" fontId="4" fillId="0" borderId="0" xfId="0" applyFont="1" applyFill="1" applyAlignment="1">
      <alignment horizontal="center"/>
    </xf>
    <xf numFmtId="0" fontId="4" fillId="0" borderId="0" xfId="0" applyFont="1" applyFill="1" applyAlignment="1">
      <alignment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right" vertical="center" wrapText="1"/>
    </xf>
    <xf numFmtId="0" fontId="3" fillId="0" borderId="1" xfId="0" applyFont="1" applyFill="1" applyBorder="1" applyAlignment="1">
      <alignment vertical="center" wrapText="1"/>
    </xf>
    <xf numFmtId="14" fontId="3" fillId="0" borderId="1" xfId="0" applyNumberFormat="1" applyFont="1" applyFill="1" applyBorder="1" applyAlignment="1">
      <alignment horizontal="right" vertical="center" wrapText="1"/>
    </xf>
    <xf numFmtId="4"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vertical="center" wrapText="1"/>
    </xf>
    <xf numFmtId="49" fontId="4" fillId="0" borderId="0" xfId="0" applyNumberFormat="1" applyFont="1" applyFill="1"/>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center" wrapText="1"/>
    </xf>
    <xf numFmtId="0" fontId="1" fillId="0" borderId="1" xfId="0" applyFont="1" applyBorder="1" applyAlignment="1">
      <alignment vertical="center" wrapText="1"/>
    </xf>
    <xf numFmtId="49" fontId="1" fillId="0" borderId="0" xfId="0" applyNumberFormat="1" applyFont="1" applyAlignment="1">
      <alignment horizontal="justify" vertical="center"/>
    </xf>
    <xf numFmtId="49" fontId="0" fillId="0" borderId="0" xfId="0" applyNumberFormat="1"/>
    <xf numFmtId="2" fontId="0" fillId="0" borderId="0" xfId="0" applyNumberFormat="1"/>
    <xf numFmtId="0" fontId="0" fillId="0" borderId="0" xfId="0" applyAlignment="1">
      <alignment horizontal="right"/>
    </xf>
    <xf numFmtId="0" fontId="4" fillId="0" borderId="0" xfId="0" applyFont="1" applyAlignment="1">
      <alignment horizontal="right"/>
    </xf>
    <xf numFmtId="2" fontId="1" fillId="0" borderId="1" xfId="0" applyNumberFormat="1" applyFont="1" applyBorder="1" applyAlignment="1">
      <alignment horizontal="center" vertical="center" wrapText="1"/>
    </xf>
    <xf numFmtId="0" fontId="0" fillId="0" borderId="0" xfId="0" applyAlignment="1">
      <alignment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vertical="center" wrapText="1"/>
    </xf>
    <xf numFmtId="2" fontId="1" fillId="3" borderId="1" xfId="0" applyNumberFormat="1" applyFont="1" applyFill="1" applyBorder="1" applyAlignment="1">
      <alignment vertical="center" wrapText="1"/>
    </xf>
    <xf numFmtId="0" fontId="1" fillId="3" borderId="1" xfId="0" applyFont="1" applyFill="1" applyBorder="1" applyAlignment="1">
      <alignment horizontal="right" vertical="center" wrapText="1"/>
    </xf>
    <xf numFmtId="0" fontId="0" fillId="3" borderId="0" xfId="0" applyFill="1"/>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49" fontId="1" fillId="4" borderId="1" xfId="0" applyNumberFormat="1" applyFont="1" applyFill="1" applyBorder="1" applyAlignment="1">
      <alignment horizontal="center" vertical="center" wrapText="1"/>
    </xf>
    <xf numFmtId="2" fontId="1" fillId="4"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0" fontId="0" fillId="4" borderId="0" xfId="0" applyFill="1"/>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49" fontId="3" fillId="3" borderId="1" xfId="0" applyNumberFormat="1" applyFont="1" applyFill="1" applyBorder="1" applyAlignment="1">
      <alignment horizontal="center" vertical="center" wrapText="1"/>
    </xf>
    <xf numFmtId="2" fontId="3" fillId="3" borderId="1" xfId="0" applyNumberFormat="1" applyFont="1" applyFill="1" applyBorder="1" applyAlignment="1">
      <alignment vertical="center" wrapText="1"/>
    </xf>
    <xf numFmtId="14"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right" vertical="center" wrapText="1"/>
    </xf>
    <xf numFmtId="0" fontId="4" fillId="3" borderId="0" xfId="0" applyFont="1" applyFill="1"/>
    <xf numFmtId="0" fontId="1" fillId="5" borderId="1" xfId="0" applyFont="1" applyFill="1" applyBorder="1" applyAlignment="1">
      <alignment horizontal="center" vertical="center" wrapText="1"/>
    </xf>
    <xf numFmtId="0" fontId="1" fillId="5" borderId="1" xfId="0" applyFont="1" applyFill="1" applyBorder="1" applyAlignment="1">
      <alignment vertical="center" wrapText="1"/>
    </xf>
    <xf numFmtId="49" fontId="1" fillId="5" borderId="1" xfId="0" applyNumberFormat="1" applyFont="1" applyFill="1" applyBorder="1" applyAlignment="1">
      <alignment vertical="center" wrapText="1"/>
    </xf>
    <xf numFmtId="2" fontId="1" fillId="5" borderId="1" xfId="0" applyNumberFormat="1" applyFont="1" applyFill="1" applyBorder="1" applyAlignment="1">
      <alignment vertical="center" wrapText="1"/>
    </xf>
    <xf numFmtId="49" fontId="1"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14" fontId="1" fillId="5" borderId="1" xfId="0" applyNumberFormat="1" applyFont="1" applyFill="1" applyBorder="1" applyAlignment="1">
      <alignment horizontal="center" vertical="center" wrapText="1"/>
    </xf>
    <xf numFmtId="14" fontId="1" fillId="5" borderId="1" xfId="0" applyNumberFormat="1" applyFont="1" applyFill="1" applyBorder="1" applyAlignment="1">
      <alignment horizontal="right" vertical="center" wrapText="1"/>
    </xf>
    <xf numFmtId="49" fontId="1" fillId="3" borderId="1" xfId="0" applyNumberFormat="1"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4" fontId="1" fillId="3" borderId="1" xfId="0" applyNumberFormat="1" applyFont="1" applyFill="1" applyBorder="1" applyAlignment="1">
      <alignment horizontal="right" vertical="center" wrapText="1"/>
    </xf>
    <xf numFmtId="14" fontId="13" fillId="4" borderId="1" xfId="0" applyNumberFormat="1" applyFont="1" applyFill="1" applyBorder="1" applyAlignment="1">
      <alignment horizontal="right" vertical="center" wrapText="1"/>
    </xf>
    <xf numFmtId="4" fontId="1" fillId="4" borderId="1" xfId="0" applyNumberFormat="1" applyFont="1" applyFill="1" applyBorder="1" applyAlignment="1">
      <alignment vertical="center" wrapText="1"/>
    </xf>
    <xf numFmtId="2" fontId="1" fillId="0" borderId="1" xfId="0" applyNumberFormat="1" applyFont="1" applyBorder="1" applyAlignment="1">
      <alignment vertical="center" wrapText="1"/>
    </xf>
    <xf numFmtId="49" fontId="1" fillId="0" borderId="1" xfId="0" applyNumberFormat="1" applyFont="1" applyBorder="1" applyAlignment="1">
      <alignment vertical="center" wrapText="1"/>
    </xf>
    <xf numFmtId="14" fontId="1" fillId="0" borderId="1" xfId="0" applyNumberFormat="1" applyFont="1" applyBorder="1" applyAlignment="1">
      <alignment vertical="center" wrapText="1"/>
    </xf>
    <xf numFmtId="14" fontId="1" fillId="0" borderId="1" xfId="0" applyNumberFormat="1" applyFont="1" applyBorder="1" applyAlignment="1">
      <alignment horizontal="right" vertical="center" wrapText="1"/>
    </xf>
    <xf numFmtId="14" fontId="1" fillId="5" borderId="1" xfId="0" applyNumberFormat="1" applyFont="1" applyFill="1" applyBorder="1" applyAlignment="1">
      <alignment vertical="center" wrapText="1"/>
    </xf>
    <xf numFmtId="14" fontId="3" fillId="4" borderId="1" xfId="0" applyNumberFormat="1" applyFont="1" applyFill="1" applyBorder="1" applyAlignment="1">
      <alignment horizontal="right" vertical="center" wrapText="1"/>
    </xf>
    <xf numFmtId="14" fontId="3" fillId="0" borderId="1" xfId="0" applyNumberFormat="1" applyFont="1" applyBorder="1" applyAlignment="1">
      <alignment horizontal="right" vertical="center" wrapText="1"/>
    </xf>
    <xf numFmtId="4" fontId="3" fillId="4" borderId="1" xfId="0" applyNumberFormat="1" applyFont="1" applyFill="1" applyBorder="1" applyAlignment="1">
      <alignment vertical="center" wrapText="1"/>
    </xf>
    <xf numFmtId="49" fontId="3" fillId="5" borderId="1" xfId="0" applyNumberFormat="1" applyFont="1" applyFill="1" applyBorder="1" applyAlignment="1">
      <alignment vertical="center" wrapText="1"/>
    </xf>
    <xf numFmtId="14" fontId="3" fillId="5" borderId="1" xfId="0" applyNumberFormat="1" applyFont="1" applyFill="1" applyBorder="1" applyAlignment="1">
      <alignment vertical="center" wrapText="1"/>
    </xf>
    <xf numFmtId="14" fontId="3" fillId="5" borderId="1" xfId="0" applyNumberFormat="1" applyFont="1" applyFill="1" applyBorder="1" applyAlignment="1">
      <alignment horizontal="right" vertical="center" wrapText="1"/>
    </xf>
    <xf numFmtId="49" fontId="3" fillId="0" borderId="1" xfId="0" applyNumberFormat="1" applyFont="1" applyBorder="1" applyAlignment="1">
      <alignment vertical="center" wrapText="1"/>
    </xf>
    <xf numFmtId="14" fontId="3" fillId="0" borderId="1" xfId="0" applyNumberFormat="1" applyFont="1" applyBorder="1" applyAlignment="1">
      <alignment vertical="center" wrapText="1"/>
    </xf>
    <xf numFmtId="0" fontId="11" fillId="4"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0" fillId="0" borderId="0" xfId="0" applyAlignment="1">
      <alignment horizontal="center"/>
    </xf>
    <xf numFmtId="0" fontId="3" fillId="3" borderId="2" xfId="0" applyFont="1" applyFill="1" applyBorder="1" applyAlignment="1">
      <alignment horizontal="center" vertical="center" wrapText="1"/>
    </xf>
    <xf numFmtId="0" fontId="3" fillId="3" borderId="1" xfId="0" applyFont="1" applyFill="1" applyBorder="1" applyAlignment="1">
      <alignment horizontal="left" vertical="top" wrapText="1"/>
    </xf>
    <xf numFmtId="49" fontId="1" fillId="0" borderId="0" xfId="0" applyNumberFormat="1" applyFont="1"/>
    <xf numFmtId="0" fontId="11" fillId="3" borderId="3"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1" fillId="3" borderId="3" xfId="0" applyFont="1" applyFill="1" applyBorder="1" applyAlignment="1">
      <alignment horizontal="lef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4" fillId="0" borderId="0" xfId="0" applyFont="1" applyFill="1"/>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5" fillId="0" borderId="0" xfId="0" applyFont="1" applyFill="1"/>
    <xf numFmtId="0" fontId="9" fillId="2" borderId="1" xfId="0" applyFont="1" applyFill="1" applyBorder="1" applyAlignment="1">
      <alignment horizontal="center" vertical="center" wrapText="1"/>
    </xf>
    <xf numFmtId="0" fontId="1" fillId="0" borderId="1" xfId="0" applyFont="1" applyFill="1" applyBorder="1"/>
    <xf numFmtId="4" fontId="9" fillId="2" borderId="1" xfId="0" applyNumberFormat="1" applyFont="1" applyFill="1" applyBorder="1" applyAlignment="1">
      <alignment horizontal="center" vertical="center" wrapText="1"/>
    </xf>
    <xf numFmtId="0" fontId="9" fillId="2" borderId="1" xfId="0" applyFont="1" applyFill="1" applyBorder="1" applyAlignment="1">
      <alignment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4" fontId="4" fillId="0" borderId="0" xfId="0" applyNumberFormat="1" applyFont="1" applyFill="1"/>
    <xf numFmtId="0" fontId="0" fillId="0" borderId="0" xfId="0" applyFont="1" applyFill="1"/>
    <xf numFmtId="4" fontId="1" fillId="0" borderId="1" xfId="0"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11" fillId="6" borderId="1" xfId="0" applyFont="1" applyFill="1" applyBorder="1" applyAlignment="1">
      <alignment vertical="center" wrapText="1"/>
    </xf>
    <xf numFmtId="0" fontId="11" fillId="6"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4" fontId="11" fillId="2" borderId="1" xfId="0" applyNumberFormat="1" applyFont="1" applyFill="1" applyBorder="1" applyAlignment="1">
      <alignment horizontal="center" vertical="center" wrapText="1"/>
    </xf>
    <xf numFmtId="0" fontId="10" fillId="0" borderId="0" xfId="0" applyFont="1" applyFill="1"/>
    <xf numFmtId="0" fontId="16" fillId="0" borderId="0" xfId="0" applyFont="1" applyFill="1"/>
    <xf numFmtId="14" fontId="11" fillId="6"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9" fillId="6" borderId="1" xfId="0" applyFont="1" applyFill="1" applyBorder="1" applyAlignment="1">
      <alignment vertical="center" wrapText="1"/>
    </xf>
    <xf numFmtId="0" fontId="9" fillId="0" borderId="3"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4" fontId="9" fillId="6" borderId="1"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9" fillId="0" borderId="1" xfId="0" applyFont="1" applyFill="1" applyBorder="1" applyAlignment="1">
      <alignment horizontal="right" vertical="center" wrapText="1"/>
    </xf>
    <xf numFmtId="0" fontId="11"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0" fontId="17" fillId="0" borderId="1" xfId="0" applyFont="1" applyBorder="1" applyAlignment="1">
      <alignment horizontal="center" wrapText="1"/>
    </xf>
    <xf numFmtId="0" fontId="1" fillId="0" borderId="3" xfId="0" applyFont="1" applyFill="1" applyBorder="1" applyAlignment="1">
      <alignment horizontal="center" vertical="center" wrapText="1"/>
    </xf>
    <xf numFmtId="0" fontId="3" fillId="0" borderId="1" xfId="0" applyFont="1" applyFill="1" applyBorder="1" applyAlignment="1">
      <alignment horizontal="center" wrapText="1"/>
    </xf>
    <xf numFmtId="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4" fillId="0" borderId="0" xfId="0" applyFont="1" applyFill="1" applyAlignment="1">
      <alignment vertical="center"/>
    </xf>
    <xf numFmtId="0" fontId="3" fillId="0" borderId="1" xfId="0" applyFont="1" applyFill="1" applyBorder="1" applyAlignment="1">
      <alignment vertical="center"/>
    </xf>
    <xf numFmtId="0" fontId="9" fillId="6" borderId="1" xfId="0"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6" xfId="0" applyFont="1" applyFill="1" applyBorder="1" applyAlignment="1">
      <alignment vertical="center" wrapText="1"/>
    </xf>
    <xf numFmtId="49" fontId="1" fillId="4" borderId="6" xfId="0" applyNumberFormat="1" applyFont="1" applyFill="1" applyBorder="1" applyAlignment="1">
      <alignment horizontal="center" vertical="center" wrapText="1"/>
    </xf>
    <xf numFmtId="2" fontId="1" fillId="4" borderId="6" xfId="0" applyNumberFormat="1" applyFont="1" applyFill="1" applyBorder="1" applyAlignment="1">
      <alignment horizontal="center" vertical="center" wrapText="1"/>
    </xf>
    <xf numFmtId="14" fontId="1" fillId="4" borderId="6" xfId="0" applyNumberFormat="1" applyFont="1" applyFill="1" applyBorder="1" applyAlignment="1">
      <alignment horizontal="center" vertical="center" wrapText="1"/>
    </xf>
    <xf numFmtId="14" fontId="1" fillId="4" borderId="6" xfId="0" applyNumberFormat="1" applyFont="1" applyFill="1" applyBorder="1" applyAlignment="1">
      <alignment horizontal="right" vertical="center" wrapText="1"/>
    </xf>
    <xf numFmtId="4" fontId="1" fillId="4" borderId="6" xfId="0" applyNumberFormat="1" applyFont="1" applyFill="1" applyBorder="1" applyAlignment="1">
      <alignment horizontal="center" vertical="center" wrapText="1"/>
    </xf>
    <xf numFmtId="0" fontId="0" fillId="3" borderId="17" xfId="0" applyFill="1" applyBorder="1"/>
    <xf numFmtId="0" fontId="11" fillId="2" borderId="1" xfId="0" applyFont="1" applyFill="1" applyBorder="1" applyAlignment="1">
      <alignment vertical="center" wrapText="1"/>
    </xf>
    <xf numFmtId="1" fontId="11" fillId="2" borderId="1"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0" fontId="5" fillId="0" borderId="14" xfId="0" applyFont="1" applyFill="1" applyBorder="1" applyAlignment="1">
      <alignment horizontal="left" vertical="center" wrapText="1"/>
    </xf>
    <xf numFmtId="3" fontId="1" fillId="0" borderId="1" xfId="0" applyNumberFormat="1" applyFont="1" applyBorder="1" applyAlignment="1">
      <alignment horizontal="center" vertical="center" wrapText="1"/>
    </xf>
    <xf numFmtId="2" fontId="11" fillId="2"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6" fillId="0" borderId="0" xfId="0" applyFont="1" applyFill="1" applyAlignment="1">
      <alignment horizontal="left" vertical="center" wrapText="1"/>
    </xf>
    <xf numFmtId="0" fontId="1" fillId="3" borderId="1" xfId="0" applyFont="1" applyFill="1" applyBorder="1" applyAlignment="1">
      <alignment horizontal="center" vertical="center" wrapText="1"/>
    </xf>
    <xf numFmtId="49" fontId="3" fillId="2" borderId="1" xfId="0" applyNumberFormat="1" applyFont="1" applyFill="1" applyBorder="1" applyAlignment="1">
      <alignment horizontal="righ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49" fontId="3" fillId="0" borderId="1" xfId="0" applyNumberFormat="1" applyFont="1" applyFill="1" applyBorder="1" applyAlignment="1">
      <alignment horizontal="right" vertical="center" wrapText="1"/>
    </xf>
    <xf numFmtId="0" fontId="3" fillId="0" borderId="1" xfId="0" applyFont="1" applyFill="1" applyBorder="1" applyAlignment="1">
      <alignment horizontal="left" vertical="center" wrapText="1" indent="2"/>
    </xf>
    <xf numFmtId="0" fontId="3" fillId="0" borderId="1" xfId="0" applyFont="1" applyFill="1" applyBorder="1" applyAlignment="1">
      <alignment horizontal="center" vertical="center" wrapText="1"/>
    </xf>
    <xf numFmtId="0" fontId="6" fillId="0" borderId="0" xfId="0" applyFont="1" applyFill="1" applyBorder="1" applyAlignment="1">
      <alignment horizontal="right" vertical="center" wrapText="1"/>
    </xf>
    <xf numFmtId="3" fontId="6" fillId="0" borderId="12" xfId="0" applyNumberFormat="1" applyFont="1" applyFill="1" applyBorder="1" applyAlignment="1">
      <alignment horizontal="center" vertical="center" wrapText="1"/>
    </xf>
    <xf numFmtId="0" fontId="6" fillId="3" borderId="14" xfId="0" applyFont="1" applyFill="1" applyBorder="1" applyAlignment="1">
      <alignment horizontal="left" vertical="center" wrapText="1"/>
    </xf>
    <xf numFmtId="0" fontId="1" fillId="0" borderId="1" xfId="0" applyFont="1" applyFill="1" applyBorder="1" applyAlignment="1">
      <alignment horizontal="center"/>
    </xf>
    <xf numFmtId="4" fontId="3" fillId="3" borderId="1" xfId="0" applyNumberFormat="1"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4" fontId="11" fillId="4" borderId="1" xfId="0" applyNumberFormat="1" applyFont="1" applyFill="1" applyBorder="1" applyAlignment="1">
      <alignment horizontal="center" vertical="center" wrapText="1"/>
    </xf>
    <xf numFmtId="0" fontId="9" fillId="0" borderId="1" xfId="0" applyFont="1" applyFill="1" applyBorder="1" applyAlignment="1">
      <alignment horizontal="center" wrapText="1"/>
    </xf>
    <xf numFmtId="0" fontId="9" fillId="0" borderId="1" xfId="0" applyFont="1" applyFill="1" applyBorder="1" applyAlignment="1">
      <alignment vertical="center"/>
    </xf>
    <xf numFmtId="0" fontId="9" fillId="0" borderId="1" xfId="0" applyFont="1" applyFill="1" applyBorder="1" applyAlignment="1">
      <alignment horizontal="center" vertical="center"/>
    </xf>
    <xf numFmtId="4" fontId="9" fillId="0" borderId="1" xfId="0" applyNumberFormat="1" applyFont="1" applyFill="1" applyBorder="1" applyAlignment="1">
      <alignment horizontal="center" vertical="center"/>
    </xf>
    <xf numFmtId="0" fontId="19" fillId="0" borderId="1" xfId="0" applyFont="1" applyBorder="1" applyAlignment="1">
      <alignment horizontal="center" wrapText="1"/>
    </xf>
    <xf numFmtId="4" fontId="16" fillId="0" borderId="0" xfId="0" applyNumberFormat="1" applyFont="1" applyFill="1"/>
    <xf numFmtId="0" fontId="9" fillId="3" borderId="1" xfId="0" applyFont="1" applyFill="1" applyBorder="1" applyAlignment="1">
      <alignment horizontal="left" vertical="top" wrapText="1"/>
    </xf>
    <xf numFmtId="0" fontId="11" fillId="3" borderId="1" xfId="0" applyFont="1" applyFill="1" applyBorder="1" applyAlignment="1">
      <alignment vertical="center" wrapText="1"/>
    </xf>
    <xf numFmtId="0" fontId="11"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3" borderId="1" xfId="0" applyNumberFormat="1" applyFont="1" applyFill="1" applyBorder="1" applyAlignment="1">
      <alignment horizontal="right" vertical="center" wrapText="1"/>
    </xf>
    <xf numFmtId="4" fontId="9" fillId="3" borderId="1" xfId="0" applyNumberFormat="1" applyFont="1" applyFill="1" applyBorder="1" applyAlignment="1">
      <alignment horizontal="center" vertical="center" wrapText="1"/>
    </xf>
    <xf numFmtId="0" fontId="10" fillId="0" borderId="0" xfId="0" applyFont="1"/>
    <xf numFmtId="0" fontId="6" fillId="0" borderId="0" xfId="0" applyFont="1" applyFill="1" applyAlignment="1">
      <alignment horizontal="left" vertical="center" wrapText="1"/>
    </xf>
    <xf numFmtId="0" fontId="6" fillId="3" borderId="19"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0" borderId="15"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11" xfId="0" applyFont="1" applyFill="1" applyBorder="1" applyAlignment="1">
      <alignment horizontal="center" vertical="center" wrapText="1"/>
    </xf>
    <xf numFmtId="0" fontId="6"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3" fillId="0" borderId="4"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wrapText="1"/>
    </xf>
    <xf numFmtId="49" fontId="3" fillId="0" borderId="6" xfId="0" applyNumberFormat="1" applyFont="1" applyFill="1" applyBorder="1" applyAlignment="1">
      <alignment horizontal="center" vertical="top" wrapText="1"/>
    </xf>
    <xf numFmtId="49" fontId="3" fillId="0" borderId="18" xfId="0" applyNumberFormat="1" applyFont="1" applyFill="1" applyBorder="1" applyAlignment="1">
      <alignment horizontal="center" vertical="top" wrapText="1"/>
    </xf>
    <xf numFmtId="49" fontId="3" fillId="0" borderId="16" xfId="0" applyNumberFormat="1" applyFont="1" applyFill="1" applyBorder="1" applyAlignment="1">
      <alignment horizontal="center" vertical="top" wrapText="1"/>
    </xf>
    <xf numFmtId="49" fontId="3" fillId="0" borderId="21" xfId="0" applyNumberFormat="1" applyFont="1" applyFill="1" applyBorder="1" applyAlignment="1">
      <alignment horizontal="center" vertical="top" wrapText="1"/>
    </xf>
    <xf numFmtId="0" fontId="5" fillId="0" borderId="1" xfId="0" applyFont="1" applyFill="1" applyBorder="1" applyAlignment="1">
      <alignment horizontal="righ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right" vertical="center" wrapText="1"/>
    </xf>
    <xf numFmtId="0" fontId="5" fillId="0" borderId="1" xfId="0" applyFont="1" applyFill="1" applyBorder="1" applyAlignment="1">
      <alignment horizontal="center" vertical="center" wrapText="1"/>
    </xf>
    <xf numFmtId="49" fontId="8" fillId="0" borderId="2" xfId="0"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49" fontId="3" fillId="0" borderId="8"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49" fontId="3"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49" fontId="1" fillId="0" borderId="4" xfId="0" applyNumberFormat="1" applyFont="1" applyFill="1" applyBorder="1" applyAlignment="1">
      <alignment horizontal="center" vertical="top" wrapText="1"/>
    </xf>
    <xf numFmtId="49" fontId="1" fillId="0" borderId="5" xfId="0" applyNumberFormat="1" applyFont="1" applyFill="1" applyBorder="1" applyAlignment="1">
      <alignment horizontal="center" vertical="top" wrapText="1"/>
    </xf>
    <xf numFmtId="49" fontId="1" fillId="0" borderId="6" xfId="0" applyNumberFormat="1" applyFont="1" applyFill="1" applyBorder="1" applyAlignment="1">
      <alignment horizontal="center" vertical="top" wrapText="1"/>
    </xf>
    <xf numFmtId="49" fontId="1" fillId="0" borderId="8" xfId="0" applyNumberFormat="1" applyFont="1" applyBorder="1" applyAlignment="1">
      <alignment horizontal="center" vertical="top" wrapText="1"/>
    </xf>
    <xf numFmtId="49" fontId="1" fillId="0" borderId="9" xfId="0" applyNumberFormat="1" applyFont="1" applyBorder="1" applyAlignment="1">
      <alignment horizontal="center" vertical="top" wrapText="1"/>
    </xf>
    <xf numFmtId="49" fontId="1" fillId="0" borderId="7" xfId="0" applyNumberFormat="1" applyFont="1" applyBorder="1" applyAlignment="1">
      <alignment horizontal="center" vertical="top" wrapText="1"/>
    </xf>
    <xf numFmtId="49" fontId="1" fillId="0" borderId="4"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49" fontId="1" fillId="3" borderId="8" xfId="0" applyNumberFormat="1" applyFont="1" applyFill="1" applyBorder="1" applyAlignment="1">
      <alignment horizontal="center" vertical="top" wrapText="1"/>
    </xf>
    <xf numFmtId="49" fontId="1" fillId="3" borderId="9" xfId="0" applyNumberFormat="1" applyFont="1" applyFill="1" applyBorder="1" applyAlignment="1">
      <alignment horizontal="center" vertical="top" wrapText="1"/>
    </xf>
    <xf numFmtId="49" fontId="1" fillId="3" borderId="7" xfId="0" applyNumberFormat="1" applyFont="1" applyFill="1" applyBorder="1" applyAlignment="1">
      <alignment horizontal="center" vertical="top" wrapText="1"/>
    </xf>
    <xf numFmtId="49" fontId="1" fillId="3" borderId="4" xfId="0" applyNumberFormat="1" applyFont="1" applyFill="1" applyBorder="1" applyAlignment="1">
      <alignment horizontal="center" vertical="top" wrapText="1"/>
    </xf>
    <xf numFmtId="49" fontId="1" fillId="3" borderId="5" xfId="0" applyNumberFormat="1" applyFont="1" applyFill="1" applyBorder="1" applyAlignment="1">
      <alignment horizontal="center" vertical="top" wrapText="1"/>
    </xf>
    <xf numFmtId="49" fontId="1" fillId="3" borderId="6" xfId="0" applyNumberFormat="1" applyFont="1" applyFill="1" applyBorder="1" applyAlignment="1">
      <alignment horizontal="center" vertical="top" wrapText="1"/>
    </xf>
    <xf numFmtId="49" fontId="2" fillId="0" borderId="2"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5" fillId="0" borderId="1" xfId="0" applyFont="1" applyBorder="1" applyAlignment="1">
      <alignment horizontal="right" vertical="center" wrapText="1"/>
    </xf>
    <xf numFmtId="0" fontId="1" fillId="0" borderId="1" xfId="0" applyFont="1" applyBorder="1" applyAlignment="1">
      <alignment horizontal="center" vertical="center" wrapText="1"/>
    </xf>
    <xf numFmtId="49" fontId="0" fillId="0" borderId="16" xfId="0" applyNumberFormat="1" applyBorder="1" applyAlignment="1">
      <alignment horizontal="center"/>
    </xf>
    <xf numFmtId="0" fontId="0" fillId="0" borderId="0" xfId="0" applyAlignment="1">
      <alignment horizontal="center"/>
    </xf>
    <xf numFmtId="0" fontId="0" fillId="0" borderId="16" xfId="0" applyBorder="1" applyAlignment="1">
      <alignment horizontal="center"/>
    </xf>
    <xf numFmtId="0" fontId="1" fillId="0" borderId="1" xfId="0" applyFont="1" applyBorder="1" applyAlignment="1">
      <alignment horizontal="right" vertical="center" wrapText="1"/>
    </xf>
    <xf numFmtId="49" fontId="2" fillId="0" borderId="17"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49" fontId="1" fillId="0" borderId="9"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0" fontId="11" fillId="4" borderId="18" xfId="0" applyFont="1" applyFill="1" applyBorder="1" applyAlignment="1">
      <alignment horizontal="left" vertical="center" wrapText="1"/>
    </xf>
    <xf numFmtId="0" fontId="11" fillId="4" borderId="8"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colors>
    <mruColors>
      <color rgb="FFEBF1D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8"/>
  <sheetViews>
    <sheetView workbookViewId="0">
      <selection activeCell="C6" sqref="C6:C7"/>
    </sheetView>
  </sheetViews>
  <sheetFormatPr defaultRowHeight="15" x14ac:dyDescent="0.25"/>
  <cols>
    <col min="1" max="1" width="10.140625" style="10" customWidth="1"/>
    <col min="2" max="2" width="19.140625" style="10" customWidth="1"/>
    <col min="3" max="3" width="130.140625" style="10" customWidth="1"/>
    <col min="4" max="4" width="20.28515625" style="10" customWidth="1"/>
    <col min="5" max="5" width="11.28515625" style="10" customWidth="1"/>
    <col min="6" max="6" width="14.140625" style="10" customWidth="1"/>
    <col min="7" max="16384" width="9.140625" style="10"/>
  </cols>
  <sheetData>
    <row r="1" spans="1:5" ht="33" customHeight="1" x14ac:dyDescent="0.25">
      <c r="B1" s="197" t="s">
        <v>141</v>
      </c>
      <c r="C1" s="198"/>
      <c r="D1" s="197"/>
      <c r="E1" s="11" t="s">
        <v>142</v>
      </c>
    </row>
    <row r="2" spans="1:5" x14ac:dyDescent="0.25">
      <c r="C2" s="12" t="s">
        <v>149</v>
      </c>
      <c r="D2" s="13" t="s">
        <v>143</v>
      </c>
      <c r="E2" s="14">
        <v>45748</v>
      </c>
    </row>
    <row r="3" spans="1:5" x14ac:dyDescent="0.25">
      <c r="D3" s="13" t="s">
        <v>143</v>
      </c>
      <c r="E3" s="14">
        <v>45778</v>
      </c>
    </row>
    <row r="4" spans="1:5" ht="30" x14ac:dyDescent="0.25">
      <c r="A4" s="192" t="s">
        <v>153</v>
      </c>
      <c r="B4" s="192"/>
      <c r="C4" s="15" t="s">
        <v>168</v>
      </c>
      <c r="D4" s="16" t="s">
        <v>144</v>
      </c>
      <c r="E4" s="17">
        <v>41300182</v>
      </c>
    </row>
    <row r="5" spans="1:5" ht="146.25" customHeight="1" x14ac:dyDescent="0.25">
      <c r="A5" s="192" t="s">
        <v>145</v>
      </c>
      <c r="B5" s="192"/>
      <c r="C5" s="173" t="s">
        <v>239</v>
      </c>
      <c r="D5" s="16" t="s">
        <v>146</v>
      </c>
      <c r="E5" s="172" t="s">
        <v>238</v>
      </c>
    </row>
    <row r="6" spans="1:5" x14ac:dyDescent="0.25">
      <c r="A6" s="192" t="s">
        <v>147</v>
      </c>
      <c r="B6" s="192"/>
      <c r="C6" s="193" t="s">
        <v>270</v>
      </c>
      <c r="D6" s="16" t="s">
        <v>146</v>
      </c>
      <c r="E6" s="195" t="s">
        <v>271</v>
      </c>
    </row>
    <row r="7" spans="1:5" ht="239.25" customHeight="1" x14ac:dyDescent="0.25">
      <c r="A7" s="163"/>
      <c r="B7" s="163"/>
      <c r="C7" s="194"/>
      <c r="D7" s="171"/>
      <c r="E7" s="196"/>
    </row>
    <row r="8" spans="1:5" ht="30.75" customHeight="1" x14ac:dyDescent="0.25">
      <c r="A8" s="192" t="s">
        <v>148</v>
      </c>
      <c r="B8" s="192"/>
      <c r="C8" s="18" t="s">
        <v>169</v>
      </c>
      <c r="E8" s="17" t="s">
        <v>231</v>
      </c>
    </row>
  </sheetData>
  <mergeCells count="7">
    <mergeCell ref="A8:B8"/>
    <mergeCell ref="C6:C7"/>
    <mergeCell ref="E6:E7"/>
    <mergeCell ref="B1:D1"/>
    <mergeCell ref="A4:B4"/>
    <mergeCell ref="A5:B5"/>
    <mergeCell ref="A6:B6"/>
  </mergeCells>
  <pageMargins left="0.7" right="0.7" top="0.75" bottom="0.75" header="0.3" footer="0.3"/>
  <pageSetup paperSize="9"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C52"/>
  <sheetViews>
    <sheetView workbookViewId="0">
      <selection activeCell="A41" sqref="A41"/>
    </sheetView>
  </sheetViews>
  <sheetFormatPr defaultRowHeight="15" x14ac:dyDescent="0.25"/>
  <cols>
    <col min="1" max="1" width="9.140625" style="1"/>
    <col min="2" max="2" width="116.5703125" style="1" customWidth="1"/>
    <col min="3" max="3" width="25.85546875" style="1" customWidth="1"/>
    <col min="4" max="16384" width="9.140625" style="1"/>
  </cols>
  <sheetData>
    <row r="1" spans="1:3" ht="58.5" customHeight="1" x14ac:dyDescent="0.25">
      <c r="A1" s="199" t="s">
        <v>41</v>
      </c>
      <c r="B1" s="199"/>
      <c r="C1" s="199"/>
    </row>
    <row r="2" spans="1:3" ht="15.75" x14ac:dyDescent="0.25">
      <c r="A2" s="2" t="s">
        <v>0</v>
      </c>
      <c r="B2" s="3" t="s">
        <v>1</v>
      </c>
      <c r="C2" s="174" t="s">
        <v>2</v>
      </c>
    </row>
    <row r="3" spans="1:3" ht="15.75" x14ac:dyDescent="0.25">
      <c r="A3" s="2">
        <v>1</v>
      </c>
      <c r="B3" s="3">
        <v>2</v>
      </c>
      <c r="C3" s="3">
        <v>3</v>
      </c>
    </row>
    <row r="4" spans="1:3" ht="60" customHeight="1" x14ac:dyDescent="0.25">
      <c r="A4" s="7" t="s">
        <v>116</v>
      </c>
      <c r="B4" s="8" t="s">
        <v>232</v>
      </c>
      <c r="C4" s="9" t="s">
        <v>3</v>
      </c>
    </row>
    <row r="5" spans="1:3" ht="15.75" x14ac:dyDescent="0.25">
      <c r="A5" s="5" t="s">
        <v>42</v>
      </c>
      <c r="B5" s="4" t="s">
        <v>4</v>
      </c>
      <c r="C5" s="4">
        <f>C6+C7+C8</f>
        <v>6</v>
      </c>
    </row>
    <row r="6" spans="1:3" ht="15.75" x14ac:dyDescent="0.25">
      <c r="A6" s="5" t="s">
        <v>43</v>
      </c>
      <c r="B6" s="6" t="s">
        <v>5</v>
      </c>
      <c r="C6" s="4">
        <v>4</v>
      </c>
    </row>
    <row r="7" spans="1:3" ht="15.75" x14ac:dyDescent="0.25">
      <c r="A7" s="5" t="s">
        <v>44</v>
      </c>
      <c r="B7" s="6" t="s">
        <v>6</v>
      </c>
      <c r="C7" s="4">
        <v>1</v>
      </c>
    </row>
    <row r="8" spans="1:3" ht="15.75" x14ac:dyDescent="0.25">
      <c r="A8" s="5" t="s">
        <v>45</v>
      </c>
      <c r="B8" s="6" t="s">
        <v>7</v>
      </c>
      <c r="C8" s="4">
        <v>1</v>
      </c>
    </row>
    <row r="9" spans="1:3" ht="15" customHeight="1" x14ac:dyDescent="0.25">
      <c r="A9" s="5" t="s">
        <v>46</v>
      </c>
      <c r="B9" s="6" t="s">
        <v>8</v>
      </c>
      <c r="C9" s="4">
        <v>0</v>
      </c>
    </row>
    <row r="10" spans="1:3" ht="15.75" x14ac:dyDescent="0.25">
      <c r="A10" s="5" t="s">
        <v>47</v>
      </c>
      <c r="B10" s="4" t="s">
        <v>9</v>
      </c>
      <c r="C10" s="4">
        <v>0</v>
      </c>
    </row>
    <row r="11" spans="1:3" ht="15.75" x14ac:dyDescent="0.25">
      <c r="A11" s="5" t="s">
        <v>48</v>
      </c>
      <c r="B11" s="6" t="s">
        <v>10</v>
      </c>
      <c r="C11" s="4">
        <v>0</v>
      </c>
    </row>
    <row r="12" spans="1:3" ht="15.75" x14ac:dyDescent="0.25">
      <c r="A12" s="5" t="s">
        <v>49</v>
      </c>
      <c r="B12" s="6" t="s">
        <v>5</v>
      </c>
      <c r="C12" s="4">
        <v>0</v>
      </c>
    </row>
    <row r="13" spans="1:3" ht="31.5" x14ac:dyDescent="0.25">
      <c r="A13" s="5" t="s">
        <v>50</v>
      </c>
      <c r="B13" s="4" t="s">
        <v>11</v>
      </c>
      <c r="C13" s="4">
        <f>C14+C15</f>
        <v>8</v>
      </c>
    </row>
    <row r="14" spans="1:3" ht="15.75" x14ac:dyDescent="0.25">
      <c r="A14" s="5" t="s">
        <v>51</v>
      </c>
      <c r="B14" s="6" t="s">
        <v>12</v>
      </c>
      <c r="C14" s="4">
        <v>8</v>
      </c>
    </row>
    <row r="15" spans="1:3" ht="15.75" x14ac:dyDescent="0.25">
      <c r="A15" s="5" t="s">
        <v>52</v>
      </c>
      <c r="B15" s="6" t="s">
        <v>13</v>
      </c>
      <c r="C15" s="4">
        <v>0</v>
      </c>
    </row>
    <row r="16" spans="1:3" s="23" customFormat="1" ht="63" x14ac:dyDescent="0.25">
      <c r="A16" s="165" t="s">
        <v>14</v>
      </c>
      <c r="B16" s="166" t="s">
        <v>233</v>
      </c>
      <c r="C16" s="167" t="s">
        <v>3</v>
      </c>
    </row>
    <row r="17" spans="1:3" s="103" customFormat="1" ht="15.75" x14ac:dyDescent="0.25">
      <c r="A17" s="168" t="s">
        <v>53</v>
      </c>
      <c r="B17" s="29" t="s">
        <v>4</v>
      </c>
      <c r="C17" s="29">
        <f>C18+C19+C20</f>
        <v>3</v>
      </c>
    </row>
    <row r="18" spans="1:3" s="103" customFormat="1" ht="15.75" x14ac:dyDescent="0.25">
      <c r="A18" s="168" t="s">
        <v>54</v>
      </c>
      <c r="B18" s="169" t="s">
        <v>5</v>
      </c>
      <c r="C18" s="29">
        <v>3</v>
      </c>
    </row>
    <row r="19" spans="1:3" s="103" customFormat="1" ht="15.75" x14ac:dyDescent="0.25">
      <c r="A19" s="168" t="s">
        <v>55</v>
      </c>
      <c r="B19" s="169" t="s">
        <v>6</v>
      </c>
      <c r="C19" s="29">
        <v>0</v>
      </c>
    </row>
    <row r="20" spans="1:3" s="103" customFormat="1" ht="15.75" x14ac:dyDescent="0.25">
      <c r="A20" s="168" t="s">
        <v>56</v>
      </c>
      <c r="B20" s="169" t="s">
        <v>7</v>
      </c>
      <c r="C20" s="29">
        <v>0</v>
      </c>
    </row>
    <row r="21" spans="1:3" s="103" customFormat="1" ht="15.75" x14ac:dyDescent="0.25">
      <c r="A21" s="168" t="s">
        <v>57</v>
      </c>
      <c r="B21" s="29" t="s">
        <v>8</v>
      </c>
      <c r="C21" s="29">
        <v>0</v>
      </c>
    </row>
    <row r="22" spans="1:3" s="103" customFormat="1" ht="15.75" x14ac:dyDescent="0.25">
      <c r="A22" s="168" t="s">
        <v>58</v>
      </c>
      <c r="B22" s="29" t="s">
        <v>15</v>
      </c>
      <c r="C22" s="29">
        <v>0</v>
      </c>
    </row>
    <row r="23" spans="1:3" s="103" customFormat="1" ht="15.75" x14ac:dyDescent="0.25">
      <c r="A23" s="168" t="s">
        <v>59</v>
      </c>
      <c r="B23" s="169" t="s">
        <v>10</v>
      </c>
      <c r="C23" s="29">
        <v>0</v>
      </c>
    </row>
    <row r="24" spans="1:3" s="103" customFormat="1" ht="15.75" x14ac:dyDescent="0.25">
      <c r="A24" s="168" t="s">
        <v>60</v>
      </c>
      <c r="B24" s="169" t="s">
        <v>5</v>
      </c>
      <c r="C24" s="29">
        <v>0</v>
      </c>
    </row>
    <row r="25" spans="1:3" s="103" customFormat="1" ht="31.5" x14ac:dyDescent="0.25">
      <c r="A25" s="168" t="s">
        <v>61</v>
      </c>
      <c r="B25" s="29" t="s">
        <v>11</v>
      </c>
      <c r="C25" s="29">
        <f>C26+C27</f>
        <v>6</v>
      </c>
    </row>
    <row r="26" spans="1:3" s="103" customFormat="1" ht="15.75" x14ac:dyDescent="0.25">
      <c r="A26" s="168" t="s">
        <v>62</v>
      </c>
      <c r="B26" s="169" t="s">
        <v>12</v>
      </c>
      <c r="C26" s="29">
        <v>6</v>
      </c>
    </row>
    <row r="27" spans="1:3" s="103" customFormat="1" ht="15.75" x14ac:dyDescent="0.25">
      <c r="A27" s="168" t="s">
        <v>63</v>
      </c>
      <c r="B27" s="169" t="s">
        <v>13</v>
      </c>
      <c r="C27" s="29">
        <v>0</v>
      </c>
    </row>
    <row r="28" spans="1:3" s="23" customFormat="1" ht="31.5" x14ac:dyDescent="0.25">
      <c r="A28" s="165" t="s">
        <v>117</v>
      </c>
      <c r="B28" s="166" t="s">
        <v>234</v>
      </c>
      <c r="C28" s="167" t="s">
        <v>3</v>
      </c>
    </row>
    <row r="29" spans="1:3" s="103" customFormat="1" ht="15.75" x14ac:dyDescent="0.25">
      <c r="A29" s="168" t="s">
        <v>118</v>
      </c>
      <c r="B29" s="29" t="s">
        <v>4</v>
      </c>
      <c r="C29" s="29">
        <v>0</v>
      </c>
    </row>
    <row r="30" spans="1:3" s="103" customFormat="1" ht="15.75" x14ac:dyDescent="0.25">
      <c r="A30" s="168" t="s">
        <v>119</v>
      </c>
      <c r="B30" s="169" t="s">
        <v>5</v>
      </c>
      <c r="C30" s="29">
        <v>0</v>
      </c>
    </row>
    <row r="31" spans="1:3" s="103" customFormat="1" ht="15.75" x14ac:dyDescent="0.25">
      <c r="A31" s="168" t="s">
        <v>120</v>
      </c>
      <c r="B31" s="169" t="s">
        <v>6</v>
      </c>
      <c r="C31" s="29">
        <v>0</v>
      </c>
    </row>
    <row r="32" spans="1:3" s="103" customFormat="1" ht="15.75" x14ac:dyDescent="0.25">
      <c r="A32" s="168" t="s">
        <v>121</v>
      </c>
      <c r="B32" s="169" t="s">
        <v>7</v>
      </c>
      <c r="C32" s="29">
        <v>0</v>
      </c>
    </row>
    <row r="33" spans="1:3" s="103" customFormat="1" ht="15.75" x14ac:dyDescent="0.25">
      <c r="A33" s="168" t="s">
        <v>122</v>
      </c>
      <c r="B33" s="29" t="s">
        <v>8</v>
      </c>
      <c r="C33" s="29">
        <v>0</v>
      </c>
    </row>
    <row r="34" spans="1:3" s="103" customFormat="1" ht="15.75" x14ac:dyDescent="0.25">
      <c r="A34" s="168" t="s">
        <v>123</v>
      </c>
      <c r="B34" s="29" t="s">
        <v>15</v>
      </c>
      <c r="C34" s="29">
        <v>0</v>
      </c>
    </row>
    <row r="35" spans="1:3" s="103" customFormat="1" ht="15.75" x14ac:dyDescent="0.25">
      <c r="A35" s="168" t="s">
        <v>124</v>
      </c>
      <c r="B35" s="169" t="s">
        <v>10</v>
      </c>
      <c r="C35" s="29">
        <v>0</v>
      </c>
    </row>
    <row r="36" spans="1:3" s="103" customFormat="1" ht="15.75" x14ac:dyDescent="0.25">
      <c r="A36" s="168" t="s">
        <v>125</v>
      </c>
      <c r="B36" s="169" t="s">
        <v>5</v>
      </c>
      <c r="C36" s="29">
        <v>0</v>
      </c>
    </row>
    <row r="37" spans="1:3" s="103" customFormat="1" ht="31.5" x14ac:dyDescent="0.25">
      <c r="A37" s="168" t="s">
        <v>126</v>
      </c>
      <c r="B37" s="29" t="s">
        <v>11</v>
      </c>
      <c r="C37" s="29">
        <v>1</v>
      </c>
    </row>
    <row r="38" spans="1:3" s="103" customFormat="1" ht="15.75" x14ac:dyDescent="0.25">
      <c r="A38" s="168" t="s">
        <v>127</v>
      </c>
      <c r="B38" s="169" t="s">
        <v>12</v>
      </c>
      <c r="C38" s="29">
        <v>0</v>
      </c>
    </row>
    <row r="39" spans="1:3" s="103" customFormat="1" ht="15.75" x14ac:dyDescent="0.25">
      <c r="A39" s="168" t="s">
        <v>128</v>
      </c>
      <c r="B39" s="169" t="s">
        <v>13</v>
      </c>
      <c r="C39" s="29">
        <v>1</v>
      </c>
    </row>
    <row r="40" spans="1:3" s="23" customFormat="1" ht="126" x14ac:dyDescent="0.25">
      <c r="A40" s="165" t="s">
        <v>129</v>
      </c>
      <c r="B40" s="166" t="s">
        <v>235</v>
      </c>
      <c r="C40" s="167" t="s">
        <v>3</v>
      </c>
    </row>
    <row r="41" spans="1:3" s="103" customFormat="1" ht="15.75" x14ac:dyDescent="0.25">
      <c r="A41" s="168" t="s">
        <v>130</v>
      </c>
      <c r="B41" s="29" t="s">
        <v>4</v>
      </c>
      <c r="C41" s="29">
        <f>C42+C43+C44</f>
        <v>5</v>
      </c>
    </row>
    <row r="42" spans="1:3" s="103" customFormat="1" ht="15.75" x14ac:dyDescent="0.25">
      <c r="A42" s="168" t="s">
        <v>131</v>
      </c>
      <c r="B42" s="169" t="s">
        <v>5</v>
      </c>
      <c r="C42" s="29">
        <v>5</v>
      </c>
    </row>
    <row r="43" spans="1:3" s="103" customFormat="1" ht="15.75" x14ac:dyDescent="0.25">
      <c r="A43" s="168" t="s">
        <v>132</v>
      </c>
      <c r="B43" s="169" t="s">
        <v>6</v>
      </c>
      <c r="C43" s="29">
        <v>0</v>
      </c>
    </row>
    <row r="44" spans="1:3" s="103" customFormat="1" ht="15.75" x14ac:dyDescent="0.25">
      <c r="A44" s="168" t="s">
        <v>133</v>
      </c>
      <c r="B44" s="169" t="s">
        <v>7</v>
      </c>
      <c r="C44" s="29">
        <v>0</v>
      </c>
    </row>
    <row r="45" spans="1:3" s="103" customFormat="1" ht="15.75" x14ac:dyDescent="0.25">
      <c r="A45" s="168" t="s">
        <v>134</v>
      </c>
      <c r="B45" s="29" t="s">
        <v>8</v>
      </c>
      <c r="C45" s="29">
        <v>0</v>
      </c>
    </row>
    <row r="46" spans="1:3" s="103" customFormat="1" ht="15.75" x14ac:dyDescent="0.25">
      <c r="A46" s="168" t="s">
        <v>135</v>
      </c>
      <c r="B46" s="29" t="s">
        <v>15</v>
      </c>
      <c r="C46" s="29">
        <v>0</v>
      </c>
    </row>
    <row r="47" spans="1:3" s="103" customFormat="1" ht="15.75" x14ac:dyDescent="0.25">
      <c r="A47" s="168" t="s">
        <v>136</v>
      </c>
      <c r="B47" s="169" t="s">
        <v>10</v>
      </c>
      <c r="C47" s="29">
        <v>0</v>
      </c>
    </row>
    <row r="48" spans="1:3" s="103" customFormat="1" ht="15.75" x14ac:dyDescent="0.25">
      <c r="A48" s="168" t="s">
        <v>137</v>
      </c>
      <c r="B48" s="169" t="s">
        <v>5</v>
      </c>
      <c r="C48" s="29">
        <v>8</v>
      </c>
    </row>
    <row r="49" spans="1:3" s="103" customFormat="1" ht="31.5" x14ac:dyDescent="0.25">
      <c r="A49" s="168" t="s">
        <v>138</v>
      </c>
      <c r="B49" s="29" t="s">
        <v>11</v>
      </c>
      <c r="C49" s="29">
        <f>C50+C51</f>
        <v>13</v>
      </c>
    </row>
    <row r="50" spans="1:3" s="103" customFormat="1" ht="15.75" x14ac:dyDescent="0.25">
      <c r="A50" s="168" t="s">
        <v>139</v>
      </c>
      <c r="B50" s="169" t="s">
        <v>12</v>
      </c>
      <c r="C50" s="29">
        <v>13</v>
      </c>
    </row>
    <row r="51" spans="1:3" s="103" customFormat="1" ht="15.75" x14ac:dyDescent="0.25">
      <c r="A51" s="168" t="s">
        <v>140</v>
      </c>
      <c r="B51" s="169" t="s">
        <v>13</v>
      </c>
      <c r="C51" s="29">
        <v>0</v>
      </c>
    </row>
    <row r="52" spans="1:3" s="103" customFormat="1" x14ac:dyDescent="0.25"/>
  </sheetData>
  <mergeCells count="1">
    <mergeCell ref="A1:C1"/>
  </mergeCells>
  <pageMargins left="0.59055118110236227" right="0" top="0.19685039370078741" bottom="0" header="0.31496062992125984" footer="0.31496062992125984"/>
  <pageSetup paperSize="9" scale="62"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S81"/>
  <sheetViews>
    <sheetView zoomScale="70" zoomScaleNormal="70" workbookViewId="0">
      <pane ySplit="1" topLeftCell="A2" activePane="bottomLeft" state="frozen"/>
      <selection pane="bottomLeft" activeCell="O8" sqref="O8"/>
    </sheetView>
  </sheetViews>
  <sheetFormatPr defaultRowHeight="15" x14ac:dyDescent="0.25"/>
  <cols>
    <col min="1" max="1" width="25" style="33" customWidth="1"/>
    <col min="2" max="2" width="60.5703125" style="23" customWidth="1"/>
    <col min="3" max="3" width="18.7109375" style="141" customWidth="1"/>
    <col min="4" max="4" width="30.42578125" style="25" customWidth="1"/>
    <col min="5" max="5" width="15.28515625" style="23" bestFit="1" customWidth="1"/>
    <col min="6" max="6" width="13.5703125" style="23" customWidth="1"/>
    <col min="7" max="7" width="18.140625" style="23" customWidth="1"/>
    <col min="8" max="8" width="19.7109375" style="23" customWidth="1"/>
    <col min="9" max="9" width="17.42578125" style="23" customWidth="1"/>
    <col min="10" max="10" width="16" style="23" customWidth="1"/>
    <col min="11" max="11" width="15.5703125" style="23" customWidth="1"/>
    <col min="12" max="12" width="16.5703125" style="23" customWidth="1"/>
    <col min="13" max="13" width="12.42578125" style="23" bestFit="1" customWidth="1"/>
    <col min="14" max="14" width="13.140625" style="24" customWidth="1"/>
    <col min="15" max="15" width="21.140625" style="23" customWidth="1"/>
    <col min="16" max="16" width="19.7109375" style="23" customWidth="1"/>
    <col min="17" max="17" width="20.28515625" style="25" customWidth="1"/>
    <col min="18" max="18" width="17.140625" style="25" customWidth="1"/>
    <col min="19" max="19" width="12" style="23" bestFit="1" customWidth="1"/>
    <col min="20" max="16384" width="9.140625" style="23"/>
  </cols>
  <sheetData>
    <row r="1" spans="1:19" ht="15.75" x14ac:dyDescent="0.25">
      <c r="A1" s="22"/>
    </row>
    <row r="2" spans="1:19" ht="23.25" x14ac:dyDescent="0.25">
      <c r="A2" s="210" t="s">
        <v>64</v>
      </c>
      <c r="B2" s="211"/>
      <c r="C2" s="211"/>
      <c r="D2" s="211"/>
      <c r="E2" s="211"/>
      <c r="F2" s="211"/>
      <c r="G2" s="211"/>
      <c r="H2" s="211"/>
      <c r="I2" s="211"/>
      <c r="J2" s="211"/>
      <c r="K2" s="211"/>
      <c r="L2" s="211"/>
      <c r="M2" s="211"/>
      <c r="N2" s="211"/>
      <c r="O2" s="211"/>
      <c r="P2" s="211"/>
      <c r="Q2" s="211"/>
      <c r="R2" s="212"/>
    </row>
    <row r="3" spans="1:19" s="24" customFormat="1" ht="90.75" customHeight="1" x14ac:dyDescent="0.25">
      <c r="A3" s="218" t="s">
        <v>16</v>
      </c>
      <c r="B3" s="209" t="s">
        <v>17</v>
      </c>
      <c r="C3" s="209" t="s">
        <v>18</v>
      </c>
      <c r="D3" s="209" t="s">
        <v>19</v>
      </c>
      <c r="E3" s="206" t="s">
        <v>20</v>
      </c>
      <c r="F3" s="206"/>
      <c r="G3" s="209" t="s">
        <v>21</v>
      </c>
      <c r="H3" s="209"/>
      <c r="I3" s="209"/>
      <c r="J3" s="209"/>
      <c r="K3" s="209"/>
      <c r="L3" s="209"/>
      <c r="M3" s="209" t="s">
        <v>22</v>
      </c>
      <c r="N3" s="209"/>
      <c r="O3" s="209" t="s">
        <v>23</v>
      </c>
      <c r="P3" s="209"/>
      <c r="Q3" s="209" t="s">
        <v>24</v>
      </c>
      <c r="R3" s="209"/>
    </row>
    <row r="4" spans="1:19" ht="65.25" customHeight="1" x14ac:dyDescent="0.25">
      <c r="A4" s="218"/>
      <c r="B4" s="209"/>
      <c r="C4" s="209"/>
      <c r="D4" s="209"/>
      <c r="E4" s="207" t="s">
        <v>25</v>
      </c>
      <c r="F4" s="209" t="s">
        <v>26</v>
      </c>
      <c r="G4" s="207" t="s">
        <v>27</v>
      </c>
      <c r="H4" s="207"/>
      <c r="I4" s="207" t="s">
        <v>28</v>
      </c>
      <c r="J4" s="207"/>
      <c r="K4" s="207" t="s">
        <v>29</v>
      </c>
      <c r="L4" s="207" t="s">
        <v>30</v>
      </c>
      <c r="M4" s="207" t="s">
        <v>31</v>
      </c>
      <c r="N4" s="208" t="s">
        <v>32</v>
      </c>
      <c r="O4" s="207" t="s">
        <v>33</v>
      </c>
      <c r="P4" s="207" t="s">
        <v>34</v>
      </c>
      <c r="Q4" s="207" t="s">
        <v>35</v>
      </c>
      <c r="R4" s="207" t="s">
        <v>36</v>
      </c>
    </row>
    <row r="5" spans="1:19" s="26" customFormat="1" ht="78.75" x14ac:dyDescent="0.25">
      <c r="A5" s="218"/>
      <c r="B5" s="209"/>
      <c r="C5" s="209"/>
      <c r="D5" s="209"/>
      <c r="E5" s="207"/>
      <c r="F5" s="209"/>
      <c r="G5" s="20" t="s">
        <v>37</v>
      </c>
      <c r="H5" s="20" t="s">
        <v>38</v>
      </c>
      <c r="I5" s="20" t="s">
        <v>37</v>
      </c>
      <c r="J5" s="20" t="s">
        <v>38</v>
      </c>
      <c r="K5" s="207"/>
      <c r="L5" s="207"/>
      <c r="M5" s="207"/>
      <c r="N5" s="208"/>
      <c r="O5" s="207"/>
      <c r="P5" s="207"/>
      <c r="Q5" s="207"/>
      <c r="R5" s="207"/>
    </row>
    <row r="6" spans="1:19" ht="15.75" x14ac:dyDescent="0.25">
      <c r="A6" s="27">
        <v>1</v>
      </c>
      <c r="B6" s="20"/>
      <c r="C6" s="101">
        <v>3</v>
      </c>
      <c r="D6" s="101">
        <v>4</v>
      </c>
      <c r="E6" s="20">
        <v>5</v>
      </c>
      <c r="F6" s="20">
        <v>6</v>
      </c>
      <c r="G6" s="20">
        <v>7</v>
      </c>
      <c r="H6" s="20">
        <v>8</v>
      </c>
      <c r="I6" s="20">
        <v>9</v>
      </c>
      <c r="J6" s="20">
        <v>10</v>
      </c>
      <c r="K6" s="20">
        <v>11</v>
      </c>
      <c r="L6" s="20">
        <v>12</v>
      </c>
      <c r="M6" s="20">
        <v>13</v>
      </c>
      <c r="N6" s="28">
        <v>14</v>
      </c>
      <c r="O6" s="20">
        <v>15</v>
      </c>
      <c r="P6" s="20">
        <v>16</v>
      </c>
      <c r="Q6" s="20">
        <v>17</v>
      </c>
      <c r="R6" s="20">
        <v>18</v>
      </c>
    </row>
    <row r="7" spans="1:19" s="106" customFormat="1" ht="15.75" x14ac:dyDescent="0.25">
      <c r="A7" s="131"/>
      <c r="B7" s="128"/>
      <c r="C7" s="104"/>
      <c r="D7" s="104"/>
      <c r="E7" s="104"/>
      <c r="F7" s="104"/>
      <c r="G7" s="104"/>
      <c r="H7" s="104"/>
      <c r="I7" s="104"/>
      <c r="J7" s="104"/>
      <c r="K7" s="104"/>
      <c r="L7" s="104"/>
      <c r="M7" s="104"/>
      <c r="N7" s="132"/>
      <c r="O7" s="129">
        <f>O8+O25+O39+O42</f>
        <v>5032049.18</v>
      </c>
      <c r="P7" s="129">
        <f>P8+P42</f>
        <v>206043.82</v>
      </c>
      <c r="Q7" s="129">
        <f t="shared" ref="Q7" si="0">Q8+Q25+Q39+Q42</f>
        <v>5032049.18</v>
      </c>
      <c r="R7" s="129" t="s">
        <v>3</v>
      </c>
    </row>
    <row r="8" spans="1:19" ht="72.75" customHeight="1" x14ac:dyDescent="0.25">
      <c r="A8" s="215" t="s">
        <v>229</v>
      </c>
      <c r="B8" s="216"/>
      <c r="C8" s="110" t="s">
        <v>158</v>
      </c>
      <c r="D8" s="107" t="s">
        <v>152</v>
      </c>
      <c r="E8" s="143" t="s">
        <v>166</v>
      </c>
      <c r="F8" s="143">
        <v>796</v>
      </c>
      <c r="G8" s="107" t="s">
        <v>3</v>
      </c>
      <c r="H8" s="107" t="s">
        <v>3</v>
      </c>
      <c r="I8" s="107" t="s">
        <v>3</v>
      </c>
      <c r="J8" s="107" t="s">
        <v>3</v>
      </c>
      <c r="K8" s="107" t="s">
        <v>3</v>
      </c>
      <c r="L8" s="107" t="s">
        <v>3</v>
      </c>
      <c r="M8" s="107" t="s">
        <v>3</v>
      </c>
      <c r="N8" s="107" t="s">
        <v>3</v>
      </c>
      <c r="O8" s="109">
        <v>2344000</v>
      </c>
      <c r="P8" s="109">
        <v>180000</v>
      </c>
      <c r="Q8" s="109">
        <v>2344000</v>
      </c>
      <c r="R8" s="109" t="s">
        <v>3</v>
      </c>
      <c r="S8" s="114"/>
    </row>
    <row r="9" spans="1:19" s="106" customFormat="1" ht="63" customHeight="1" x14ac:dyDescent="0.25">
      <c r="A9" s="213" t="s">
        <v>157</v>
      </c>
      <c r="B9" s="104" t="s">
        <v>159</v>
      </c>
      <c r="C9" s="105" t="s">
        <v>158</v>
      </c>
      <c r="D9" s="104" t="s">
        <v>3</v>
      </c>
      <c r="E9" s="104" t="s">
        <v>166</v>
      </c>
      <c r="F9" s="104">
        <v>796</v>
      </c>
      <c r="G9" s="104">
        <f>SUM(G10:G21)</f>
        <v>13</v>
      </c>
      <c r="H9" s="104">
        <f t="shared" ref="H9:K9" si="1">SUM(H10:H21)</f>
        <v>13</v>
      </c>
      <c r="I9" s="104">
        <f t="shared" si="1"/>
        <v>5</v>
      </c>
      <c r="J9" s="104">
        <f t="shared" si="1"/>
        <v>5</v>
      </c>
      <c r="K9" s="104">
        <f t="shared" si="1"/>
        <v>13</v>
      </c>
      <c r="L9" s="104" t="s">
        <v>3</v>
      </c>
      <c r="M9" s="104" t="s">
        <v>3</v>
      </c>
      <c r="N9" s="104" t="s">
        <v>3</v>
      </c>
      <c r="O9" s="104" t="s">
        <v>3</v>
      </c>
      <c r="P9" s="104" t="s">
        <v>3</v>
      </c>
      <c r="Q9" s="104" t="s">
        <v>3</v>
      </c>
      <c r="R9" s="104" t="s">
        <v>3</v>
      </c>
    </row>
    <row r="10" spans="1:19" ht="39.75" customHeight="1" x14ac:dyDescent="0.25">
      <c r="A10" s="214"/>
      <c r="B10" s="91" t="s">
        <v>160</v>
      </c>
      <c r="C10" s="29" t="s">
        <v>158</v>
      </c>
      <c r="D10" s="101" t="s">
        <v>152</v>
      </c>
      <c r="E10" s="98" t="s">
        <v>166</v>
      </c>
      <c r="F10" s="98">
        <v>796</v>
      </c>
      <c r="G10" s="98">
        <v>1</v>
      </c>
      <c r="H10" s="98">
        <v>1</v>
      </c>
      <c r="I10" s="98">
        <v>1</v>
      </c>
      <c r="J10" s="98">
        <v>1</v>
      </c>
      <c r="K10" s="98">
        <v>1</v>
      </c>
      <c r="L10" s="98" t="s">
        <v>3</v>
      </c>
      <c r="M10" s="21">
        <v>45687</v>
      </c>
      <c r="N10" s="21">
        <v>45687</v>
      </c>
      <c r="O10" s="98" t="s">
        <v>3</v>
      </c>
      <c r="P10" s="98" t="s">
        <v>3</v>
      </c>
      <c r="Q10" s="98" t="s">
        <v>3</v>
      </c>
      <c r="R10" s="98" t="s">
        <v>3</v>
      </c>
    </row>
    <row r="11" spans="1:19" ht="46.5" customHeight="1" x14ac:dyDescent="0.25">
      <c r="A11" s="214"/>
      <c r="B11" s="91" t="s">
        <v>161</v>
      </c>
      <c r="C11" s="29" t="s">
        <v>158</v>
      </c>
      <c r="D11" s="101" t="s">
        <v>152</v>
      </c>
      <c r="E11" s="98" t="s">
        <v>166</v>
      </c>
      <c r="F11" s="98">
        <v>796</v>
      </c>
      <c r="G11" s="98">
        <v>1</v>
      </c>
      <c r="H11" s="98">
        <v>1</v>
      </c>
      <c r="I11" s="98">
        <v>1</v>
      </c>
      <c r="J11" s="98">
        <v>1</v>
      </c>
      <c r="K11" s="98">
        <v>1</v>
      </c>
      <c r="L11" s="98" t="s">
        <v>3</v>
      </c>
      <c r="M11" s="21">
        <v>45689</v>
      </c>
      <c r="N11" s="21">
        <v>45689</v>
      </c>
      <c r="O11" s="98" t="s">
        <v>3</v>
      </c>
      <c r="P11" s="98" t="s">
        <v>3</v>
      </c>
      <c r="Q11" s="98" t="s">
        <v>3</v>
      </c>
      <c r="R11" s="98" t="s">
        <v>3</v>
      </c>
    </row>
    <row r="12" spans="1:19" ht="38.25" customHeight="1" x14ac:dyDescent="0.25">
      <c r="A12" s="214"/>
      <c r="B12" s="91" t="s">
        <v>162</v>
      </c>
      <c r="C12" s="29" t="s">
        <v>158</v>
      </c>
      <c r="D12" s="101" t="s">
        <v>152</v>
      </c>
      <c r="E12" s="98" t="s">
        <v>166</v>
      </c>
      <c r="F12" s="98">
        <v>796</v>
      </c>
      <c r="G12" s="98">
        <v>1</v>
      </c>
      <c r="H12" s="98">
        <v>1</v>
      </c>
      <c r="I12" s="98">
        <v>1</v>
      </c>
      <c r="J12" s="98">
        <v>1</v>
      </c>
      <c r="K12" s="98">
        <v>1</v>
      </c>
      <c r="L12" s="98" t="s">
        <v>3</v>
      </c>
      <c r="M12" s="21">
        <v>45711</v>
      </c>
      <c r="N12" s="21">
        <v>45711</v>
      </c>
      <c r="O12" s="98" t="s">
        <v>3</v>
      </c>
      <c r="P12" s="98" t="s">
        <v>3</v>
      </c>
      <c r="Q12" s="98" t="s">
        <v>3</v>
      </c>
      <c r="R12" s="98" t="s">
        <v>3</v>
      </c>
    </row>
    <row r="13" spans="1:19" ht="31.5" x14ac:dyDescent="0.25">
      <c r="A13" s="214"/>
      <c r="B13" s="91" t="s">
        <v>163</v>
      </c>
      <c r="C13" s="29" t="s">
        <v>158</v>
      </c>
      <c r="D13" s="101" t="s">
        <v>152</v>
      </c>
      <c r="E13" s="98" t="s">
        <v>166</v>
      </c>
      <c r="F13" s="98">
        <v>796</v>
      </c>
      <c r="G13" s="98">
        <v>1</v>
      </c>
      <c r="H13" s="98">
        <v>1</v>
      </c>
      <c r="I13" s="98">
        <v>1</v>
      </c>
      <c r="J13" s="98">
        <v>1</v>
      </c>
      <c r="K13" s="98">
        <v>1</v>
      </c>
      <c r="L13" s="98" t="s">
        <v>3</v>
      </c>
      <c r="M13" s="32">
        <v>45724</v>
      </c>
      <c r="N13" s="30">
        <v>45723</v>
      </c>
      <c r="O13" s="98" t="s">
        <v>3</v>
      </c>
      <c r="P13" s="98" t="s">
        <v>3</v>
      </c>
      <c r="Q13" s="98" t="s">
        <v>3</v>
      </c>
      <c r="R13" s="98" t="s">
        <v>3</v>
      </c>
    </row>
    <row r="14" spans="1:19" ht="31.5" x14ac:dyDescent="0.25">
      <c r="A14" s="214"/>
      <c r="B14" s="91" t="s">
        <v>164</v>
      </c>
      <c r="C14" s="29" t="s">
        <v>158</v>
      </c>
      <c r="D14" s="101" t="s">
        <v>152</v>
      </c>
      <c r="E14" s="98" t="s">
        <v>166</v>
      </c>
      <c r="F14" s="98">
        <v>796</v>
      </c>
      <c r="G14" s="98">
        <v>1</v>
      </c>
      <c r="H14" s="98">
        <v>1</v>
      </c>
      <c r="I14" s="98">
        <v>1</v>
      </c>
      <c r="J14" s="98">
        <v>1</v>
      </c>
      <c r="K14" s="98">
        <v>1</v>
      </c>
      <c r="L14" s="98" t="s">
        <v>3</v>
      </c>
      <c r="M14" s="32">
        <v>45741</v>
      </c>
      <c r="N14" s="30">
        <v>45743</v>
      </c>
      <c r="O14" s="98" t="s">
        <v>3</v>
      </c>
      <c r="P14" s="98" t="s">
        <v>3</v>
      </c>
      <c r="Q14" s="98" t="s">
        <v>3</v>
      </c>
      <c r="R14" s="98" t="s">
        <v>3</v>
      </c>
    </row>
    <row r="15" spans="1:19" ht="31.5" x14ac:dyDescent="0.25">
      <c r="A15" s="214"/>
      <c r="B15" s="91" t="s">
        <v>170</v>
      </c>
      <c r="C15" s="29" t="s">
        <v>158</v>
      </c>
      <c r="D15" s="101" t="s">
        <v>152</v>
      </c>
      <c r="E15" s="98" t="s">
        <v>166</v>
      </c>
      <c r="F15" s="98">
        <v>796</v>
      </c>
      <c r="G15" s="98">
        <v>1</v>
      </c>
      <c r="H15" s="98">
        <v>1</v>
      </c>
      <c r="I15" s="98">
        <v>0</v>
      </c>
      <c r="J15" s="98">
        <v>0</v>
      </c>
      <c r="K15" s="98">
        <v>1</v>
      </c>
      <c r="L15" s="98" t="s">
        <v>3</v>
      </c>
      <c r="M15" s="32" t="s">
        <v>177</v>
      </c>
      <c r="N15" s="32" t="s">
        <v>177</v>
      </c>
      <c r="O15" s="98" t="s">
        <v>3</v>
      </c>
      <c r="P15" s="98" t="s">
        <v>3</v>
      </c>
      <c r="Q15" s="98" t="s">
        <v>3</v>
      </c>
      <c r="R15" s="98" t="s">
        <v>3</v>
      </c>
    </row>
    <row r="16" spans="1:19" ht="31.5" x14ac:dyDescent="0.25">
      <c r="A16" s="214"/>
      <c r="B16" s="91" t="s">
        <v>171</v>
      </c>
      <c r="C16" s="29" t="s">
        <v>158</v>
      </c>
      <c r="D16" s="101" t="s">
        <v>152</v>
      </c>
      <c r="E16" s="98" t="s">
        <v>166</v>
      </c>
      <c r="F16" s="98">
        <v>796</v>
      </c>
      <c r="G16" s="98">
        <v>1</v>
      </c>
      <c r="H16" s="98">
        <v>1</v>
      </c>
      <c r="I16" s="98">
        <v>0</v>
      </c>
      <c r="J16" s="98">
        <v>0</v>
      </c>
      <c r="K16" s="98">
        <v>1</v>
      </c>
      <c r="L16" s="98" t="s">
        <v>3</v>
      </c>
      <c r="M16" s="32">
        <v>45771</v>
      </c>
      <c r="N16" s="32">
        <v>45771</v>
      </c>
      <c r="O16" s="98" t="s">
        <v>3</v>
      </c>
      <c r="P16" s="98" t="s">
        <v>3</v>
      </c>
      <c r="Q16" s="98" t="s">
        <v>3</v>
      </c>
      <c r="R16" s="98" t="s">
        <v>3</v>
      </c>
    </row>
    <row r="17" spans="1:19" ht="31.5" x14ac:dyDescent="0.25">
      <c r="A17" s="214"/>
      <c r="B17" s="91" t="s">
        <v>172</v>
      </c>
      <c r="C17" s="29" t="s">
        <v>158</v>
      </c>
      <c r="D17" s="101" t="s">
        <v>152</v>
      </c>
      <c r="E17" s="98" t="s">
        <v>166</v>
      </c>
      <c r="F17" s="98">
        <v>796</v>
      </c>
      <c r="G17" s="98">
        <v>1</v>
      </c>
      <c r="H17" s="98">
        <v>1</v>
      </c>
      <c r="I17" s="98">
        <v>0</v>
      </c>
      <c r="J17" s="98">
        <v>0</v>
      </c>
      <c r="K17" s="98">
        <v>1</v>
      </c>
      <c r="L17" s="98" t="s">
        <v>3</v>
      </c>
      <c r="M17" s="32">
        <v>45773</v>
      </c>
      <c r="N17" s="32">
        <v>45773</v>
      </c>
      <c r="O17" s="98" t="s">
        <v>3</v>
      </c>
      <c r="P17" s="98" t="s">
        <v>3</v>
      </c>
      <c r="Q17" s="98" t="s">
        <v>3</v>
      </c>
      <c r="R17" s="98" t="s">
        <v>3</v>
      </c>
    </row>
    <row r="18" spans="1:19" ht="31.5" x14ac:dyDescent="0.25">
      <c r="A18" s="214"/>
      <c r="B18" s="91" t="s">
        <v>173</v>
      </c>
      <c r="C18" s="29" t="s">
        <v>158</v>
      </c>
      <c r="D18" s="101" t="s">
        <v>152</v>
      </c>
      <c r="E18" s="98" t="s">
        <v>166</v>
      </c>
      <c r="F18" s="98">
        <v>796</v>
      </c>
      <c r="G18" s="98">
        <v>1</v>
      </c>
      <c r="H18" s="98">
        <v>1</v>
      </c>
      <c r="I18" s="98">
        <v>0</v>
      </c>
      <c r="J18" s="98">
        <v>0</v>
      </c>
      <c r="K18" s="98">
        <v>1</v>
      </c>
      <c r="L18" s="98" t="s">
        <v>3</v>
      </c>
      <c r="M18" s="32">
        <v>45786</v>
      </c>
      <c r="N18" s="32">
        <v>45786</v>
      </c>
      <c r="O18" s="98" t="s">
        <v>3</v>
      </c>
      <c r="P18" s="98" t="s">
        <v>3</v>
      </c>
      <c r="Q18" s="98" t="s">
        <v>3</v>
      </c>
      <c r="R18" s="98" t="s">
        <v>3</v>
      </c>
    </row>
    <row r="19" spans="1:19" ht="31.5" x14ac:dyDescent="0.25">
      <c r="A19" s="214"/>
      <c r="B19" s="91" t="s">
        <v>174</v>
      </c>
      <c r="C19" s="29" t="s">
        <v>158</v>
      </c>
      <c r="D19" s="101" t="s">
        <v>152</v>
      </c>
      <c r="E19" s="98" t="s">
        <v>166</v>
      </c>
      <c r="F19" s="98">
        <v>796</v>
      </c>
      <c r="G19" s="98">
        <v>1</v>
      </c>
      <c r="H19" s="98">
        <v>1</v>
      </c>
      <c r="I19" s="98">
        <v>0</v>
      </c>
      <c r="J19" s="98">
        <v>0</v>
      </c>
      <c r="K19" s="98">
        <v>1</v>
      </c>
      <c r="L19" s="98" t="s">
        <v>3</v>
      </c>
      <c r="M19" s="32">
        <v>45808</v>
      </c>
      <c r="N19" s="32">
        <v>45808</v>
      </c>
      <c r="O19" s="98" t="s">
        <v>3</v>
      </c>
      <c r="P19" s="98" t="s">
        <v>3</v>
      </c>
      <c r="Q19" s="98" t="s">
        <v>3</v>
      </c>
      <c r="R19" s="98" t="s">
        <v>3</v>
      </c>
    </row>
    <row r="20" spans="1:19" ht="34.5" customHeight="1" x14ac:dyDescent="0.25">
      <c r="A20" s="214"/>
      <c r="B20" s="91" t="s">
        <v>175</v>
      </c>
      <c r="C20" s="29" t="s">
        <v>158</v>
      </c>
      <c r="D20" s="101" t="s">
        <v>152</v>
      </c>
      <c r="E20" s="98" t="s">
        <v>166</v>
      </c>
      <c r="F20" s="98">
        <v>796</v>
      </c>
      <c r="G20" s="98">
        <v>1</v>
      </c>
      <c r="H20" s="98">
        <v>1</v>
      </c>
      <c r="I20" s="98">
        <v>0</v>
      </c>
      <c r="J20" s="98">
        <v>0</v>
      </c>
      <c r="K20" s="98">
        <v>1</v>
      </c>
      <c r="L20" s="98" t="s">
        <v>3</v>
      </c>
      <c r="M20" s="32">
        <v>45808</v>
      </c>
      <c r="N20" s="32">
        <v>45808</v>
      </c>
      <c r="O20" s="98" t="s">
        <v>3</v>
      </c>
      <c r="P20" s="98" t="s">
        <v>3</v>
      </c>
      <c r="Q20" s="98" t="s">
        <v>3</v>
      </c>
      <c r="R20" s="98" t="s">
        <v>3</v>
      </c>
    </row>
    <row r="21" spans="1:19" ht="31.5" x14ac:dyDescent="0.25">
      <c r="A21" s="214"/>
      <c r="B21" s="91" t="s">
        <v>176</v>
      </c>
      <c r="C21" s="29" t="s">
        <v>158</v>
      </c>
      <c r="D21" s="101" t="s">
        <v>152</v>
      </c>
      <c r="E21" s="98" t="s">
        <v>166</v>
      </c>
      <c r="F21" s="98">
        <v>796</v>
      </c>
      <c r="G21" s="98">
        <v>2</v>
      </c>
      <c r="H21" s="98">
        <v>2</v>
      </c>
      <c r="I21" s="98">
        <v>0</v>
      </c>
      <c r="J21" s="98">
        <v>0</v>
      </c>
      <c r="K21" s="98">
        <v>2</v>
      </c>
      <c r="L21" s="98" t="s">
        <v>3</v>
      </c>
      <c r="M21" s="32">
        <v>45808</v>
      </c>
      <c r="N21" s="30">
        <v>45808</v>
      </c>
      <c r="O21" s="98" t="s">
        <v>3</v>
      </c>
      <c r="P21" s="98" t="s">
        <v>3</v>
      </c>
      <c r="Q21" s="98" t="s">
        <v>3</v>
      </c>
      <c r="R21" s="98" t="s">
        <v>3</v>
      </c>
    </row>
    <row r="22" spans="1:19" s="106" customFormat="1" ht="78" customHeight="1" x14ac:dyDescent="0.25">
      <c r="A22" s="214"/>
      <c r="B22" s="104" t="s">
        <v>165</v>
      </c>
      <c r="C22" s="105" t="s">
        <v>179</v>
      </c>
      <c r="D22" s="104" t="s">
        <v>3</v>
      </c>
      <c r="E22" s="104" t="s">
        <v>166</v>
      </c>
      <c r="F22" s="104">
        <v>796</v>
      </c>
      <c r="G22" s="104">
        <f>G23+G24</f>
        <v>12</v>
      </c>
      <c r="H22" s="104">
        <f t="shared" ref="H22:K22" si="2">H23+H24</f>
        <v>12</v>
      </c>
      <c r="I22" s="104">
        <f t="shared" si="2"/>
        <v>5</v>
      </c>
      <c r="J22" s="104">
        <f t="shared" si="2"/>
        <v>5</v>
      </c>
      <c r="K22" s="104">
        <f t="shared" si="2"/>
        <v>12</v>
      </c>
      <c r="L22" s="104" t="s">
        <v>3</v>
      </c>
      <c r="M22" s="104" t="s">
        <v>3</v>
      </c>
      <c r="N22" s="104" t="s">
        <v>3</v>
      </c>
      <c r="O22" s="104" t="s">
        <v>3</v>
      </c>
      <c r="P22" s="104" t="s">
        <v>3</v>
      </c>
      <c r="Q22" s="104" t="s">
        <v>3</v>
      </c>
      <c r="R22" s="104" t="s">
        <v>3</v>
      </c>
    </row>
    <row r="23" spans="1:19" ht="63" x14ac:dyDescent="0.25">
      <c r="A23" s="214"/>
      <c r="B23" s="170" t="s">
        <v>167</v>
      </c>
      <c r="C23" s="29" t="s">
        <v>179</v>
      </c>
      <c r="D23" s="170" t="s">
        <v>152</v>
      </c>
      <c r="E23" s="170" t="s">
        <v>166</v>
      </c>
      <c r="F23" s="170">
        <v>796</v>
      </c>
      <c r="G23" s="170">
        <v>5</v>
      </c>
      <c r="H23" s="170">
        <v>5</v>
      </c>
      <c r="I23" s="170">
        <v>5</v>
      </c>
      <c r="J23" s="170">
        <v>5</v>
      </c>
      <c r="K23" s="170">
        <v>5</v>
      </c>
      <c r="L23" s="170" t="s">
        <v>3</v>
      </c>
      <c r="M23" s="21">
        <v>45747</v>
      </c>
      <c r="N23" s="21">
        <v>45747</v>
      </c>
      <c r="O23" s="170" t="s">
        <v>3</v>
      </c>
      <c r="P23" s="170" t="s">
        <v>3</v>
      </c>
      <c r="Q23" s="170" t="s">
        <v>3</v>
      </c>
      <c r="R23" s="170" t="s">
        <v>3</v>
      </c>
    </row>
    <row r="24" spans="1:19" ht="63" x14ac:dyDescent="0.25">
      <c r="A24" s="214"/>
      <c r="B24" s="98" t="s">
        <v>247</v>
      </c>
      <c r="C24" s="29" t="s">
        <v>179</v>
      </c>
      <c r="D24" s="101" t="s">
        <v>152</v>
      </c>
      <c r="E24" s="98" t="s">
        <v>166</v>
      </c>
      <c r="F24" s="98">
        <v>796</v>
      </c>
      <c r="G24" s="98">
        <v>7</v>
      </c>
      <c r="H24" s="98">
        <v>7</v>
      </c>
      <c r="I24" s="98">
        <v>0</v>
      </c>
      <c r="J24" s="98">
        <v>0</v>
      </c>
      <c r="K24" s="98">
        <v>7</v>
      </c>
      <c r="L24" s="98" t="s">
        <v>3</v>
      </c>
      <c r="M24" s="21">
        <v>45838</v>
      </c>
      <c r="N24" s="21">
        <v>45838</v>
      </c>
      <c r="O24" s="98" t="s">
        <v>3</v>
      </c>
      <c r="P24" s="98" t="s">
        <v>3</v>
      </c>
      <c r="Q24" s="98" t="s">
        <v>3</v>
      </c>
      <c r="R24" s="98" t="s">
        <v>3</v>
      </c>
    </row>
    <row r="25" spans="1:19" ht="152.25" customHeight="1" x14ac:dyDescent="0.25">
      <c r="A25" s="215" t="s">
        <v>184</v>
      </c>
      <c r="B25" s="216"/>
      <c r="C25" s="110" t="s">
        <v>158</v>
      </c>
      <c r="D25" s="107" t="s">
        <v>152</v>
      </c>
      <c r="E25" s="143" t="s">
        <v>166</v>
      </c>
      <c r="F25" s="143">
        <v>796</v>
      </c>
      <c r="G25" s="107" t="s">
        <v>3</v>
      </c>
      <c r="H25" s="107" t="s">
        <v>3</v>
      </c>
      <c r="I25" s="107" t="s">
        <v>3</v>
      </c>
      <c r="J25" s="107" t="s">
        <v>3</v>
      </c>
      <c r="K25" s="107" t="s">
        <v>3</v>
      </c>
      <c r="L25" s="107" t="s">
        <v>3</v>
      </c>
      <c r="M25" s="107" t="s">
        <v>3</v>
      </c>
      <c r="N25" s="107" t="s">
        <v>3</v>
      </c>
      <c r="O25" s="109">
        <f>O26+O31</f>
        <v>767793</v>
      </c>
      <c r="P25" s="130" t="s">
        <v>3</v>
      </c>
      <c r="Q25" s="109">
        <f t="shared" ref="Q25" si="3">Q26+Q31</f>
        <v>767793</v>
      </c>
      <c r="R25" s="130" t="s">
        <v>3</v>
      </c>
      <c r="S25" s="114"/>
    </row>
    <row r="26" spans="1:19" s="106" customFormat="1" ht="88.5" customHeight="1" x14ac:dyDescent="0.25">
      <c r="A26" s="217" t="s">
        <v>185</v>
      </c>
      <c r="B26" s="104" t="s">
        <v>159</v>
      </c>
      <c r="C26" s="105" t="s">
        <v>190</v>
      </c>
      <c r="D26" s="104" t="s">
        <v>3</v>
      </c>
      <c r="E26" s="104" t="s">
        <v>166</v>
      </c>
      <c r="F26" s="104">
        <v>796</v>
      </c>
      <c r="G26" s="104">
        <f>G27+G28</f>
        <v>2</v>
      </c>
      <c r="H26" s="104">
        <f t="shared" ref="H26:K26" si="4">H27+H28</f>
        <v>2</v>
      </c>
      <c r="I26" s="104">
        <f t="shared" si="4"/>
        <v>1</v>
      </c>
      <c r="J26" s="104">
        <f t="shared" si="4"/>
        <v>1</v>
      </c>
      <c r="K26" s="104">
        <f t="shared" si="4"/>
        <v>2</v>
      </c>
      <c r="L26" s="104" t="s">
        <v>3</v>
      </c>
      <c r="M26" s="104" t="s">
        <v>3</v>
      </c>
      <c r="N26" s="104" t="s">
        <v>3</v>
      </c>
      <c r="O26" s="129">
        <v>563274</v>
      </c>
      <c r="P26" s="129" t="s">
        <v>3</v>
      </c>
      <c r="Q26" s="129">
        <v>563274</v>
      </c>
      <c r="R26" s="129" t="s">
        <v>3</v>
      </c>
    </row>
    <row r="27" spans="1:19" ht="39.75" customHeight="1" x14ac:dyDescent="0.25">
      <c r="A27" s="217"/>
      <c r="B27" s="91" t="s">
        <v>187</v>
      </c>
      <c r="C27" s="29" t="s">
        <v>190</v>
      </c>
      <c r="D27" s="101" t="s">
        <v>152</v>
      </c>
      <c r="E27" s="101" t="s">
        <v>166</v>
      </c>
      <c r="F27" s="101">
        <v>796</v>
      </c>
      <c r="G27" s="101">
        <v>1</v>
      </c>
      <c r="H27" s="101">
        <v>1</v>
      </c>
      <c r="I27" s="101">
        <v>1</v>
      </c>
      <c r="J27" s="101">
        <v>1</v>
      </c>
      <c r="K27" s="101">
        <v>1</v>
      </c>
      <c r="L27" s="101" t="s">
        <v>3</v>
      </c>
      <c r="M27" s="21">
        <v>45684</v>
      </c>
      <c r="N27" s="21">
        <v>45684</v>
      </c>
      <c r="O27" s="101" t="s">
        <v>3</v>
      </c>
      <c r="P27" s="101" t="s">
        <v>3</v>
      </c>
      <c r="Q27" s="101" t="s">
        <v>3</v>
      </c>
      <c r="R27" s="101" t="s">
        <v>3</v>
      </c>
    </row>
    <row r="28" spans="1:19" ht="46.5" customHeight="1" x14ac:dyDescent="0.25">
      <c r="A28" s="217"/>
      <c r="B28" s="91" t="s">
        <v>188</v>
      </c>
      <c r="C28" s="29" t="s">
        <v>190</v>
      </c>
      <c r="D28" s="101" t="s">
        <v>152</v>
      </c>
      <c r="E28" s="101" t="s">
        <v>166</v>
      </c>
      <c r="F28" s="101">
        <v>796</v>
      </c>
      <c r="G28" s="101">
        <v>1</v>
      </c>
      <c r="H28" s="101">
        <v>1</v>
      </c>
      <c r="I28" s="101">
        <v>0</v>
      </c>
      <c r="J28" s="101">
        <v>0</v>
      </c>
      <c r="K28" s="101">
        <v>1</v>
      </c>
      <c r="L28" s="101" t="s">
        <v>3</v>
      </c>
      <c r="M28" s="21">
        <v>45758</v>
      </c>
      <c r="N28" s="21">
        <v>45758</v>
      </c>
      <c r="O28" s="101" t="s">
        <v>3</v>
      </c>
      <c r="P28" s="101" t="s">
        <v>3</v>
      </c>
      <c r="Q28" s="101" t="s">
        <v>3</v>
      </c>
      <c r="R28" s="101" t="s">
        <v>3</v>
      </c>
    </row>
    <row r="29" spans="1:19" s="103" customFormat="1" ht="63" x14ac:dyDescent="0.25">
      <c r="A29" s="217"/>
      <c r="B29" s="104" t="s">
        <v>165</v>
      </c>
      <c r="C29" s="105" t="s">
        <v>207</v>
      </c>
      <c r="D29" s="104" t="s">
        <v>152</v>
      </c>
      <c r="E29" s="104" t="s">
        <v>166</v>
      </c>
      <c r="F29" s="104">
        <v>796</v>
      </c>
      <c r="G29" s="104">
        <f>G30</f>
        <v>1</v>
      </c>
      <c r="H29" s="104">
        <f t="shared" ref="H29:L29" si="5">H30</f>
        <v>1</v>
      </c>
      <c r="I29" s="104">
        <f t="shared" si="5"/>
        <v>1</v>
      </c>
      <c r="J29" s="104">
        <f t="shared" si="5"/>
        <v>1</v>
      </c>
      <c r="K29" s="104">
        <f t="shared" si="5"/>
        <v>1</v>
      </c>
      <c r="L29" s="104" t="str">
        <f t="shared" si="5"/>
        <v>X</v>
      </c>
      <c r="M29" s="104" t="s">
        <v>3</v>
      </c>
      <c r="N29" s="104" t="s">
        <v>3</v>
      </c>
      <c r="O29" s="104" t="s">
        <v>3</v>
      </c>
      <c r="P29" s="104" t="s">
        <v>3</v>
      </c>
      <c r="Q29" s="104" t="s">
        <v>3</v>
      </c>
      <c r="R29" s="104" t="s">
        <v>3</v>
      </c>
    </row>
    <row r="30" spans="1:19" s="103" customFormat="1" ht="63" x14ac:dyDescent="0.25">
      <c r="A30" s="217"/>
      <c r="B30" s="101" t="s">
        <v>167</v>
      </c>
      <c r="C30" s="29" t="s">
        <v>207</v>
      </c>
      <c r="D30" s="101" t="s">
        <v>152</v>
      </c>
      <c r="E30" s="101" t="s">
        <v>166</v>
      </c>
      <c r="F30" s="101">
        <v>796</v>
      </c>
      <c r="G30" s="101">
        <v>1</v>
      </c>
      <c r="H30" s="101">
        <v>1</v>
      </c>
      <c r="I30" s="101">
        <v>1</v>
      </c>
      <c r="J30" s="101">
        <v>1</v>
      </c>
      <c r="K30" s="101">
        <v>1</v>
      </c>
      <c r="L30" s="101" t="s">
        <v>3</v>
      </c>
      <c r="M30" s="21">
        <v>45747</v>
      </c>
      <c r="N30" s="21">
        <v>45747</v>
      </c>
      <c r="O30" s="101" t="s">
        <v>3</v>
      </c>
      <c r="P30" s="101" t="s">
        <v>3</v>
      </c>
      <c r="Q30" s="101" t="s">
        <v>3</v>
      </c>
      <c r="R30" s="101" t="s">
        <v>3</v>
      </c>
    </row>
    <row r="31" spans="1:19" ht="47.25" x14ac:dyDescent="0.25">
      <c r="A31" s="217" t="s">
        <v>186</v>
      </c>
      <c r="B31" s="104" t="s">
        <v>159</v>
      </c>
      <c r="C31" s="105" t="s">
        <v>190</v>
      </c>
      <c r="D31" s="104" t="s">
        <v>152</v>
      </c>
      <c r="E31" s="104" t="s">
        <v>166</v>
      </c>
      <c r="F31" s="104">
        <v>796</v>
      </c>
      <c r="G31" s="104">
        <f>G32+G33+G34+G35+G36</f>
        <v>5</v>
      </c>
      <c r="H31" s="104">
        <f t="shared" ref="H31:K31" si="6">H32+H33+H34+H35+H36</f>
        <v>5</v>
      </c>
      <c r="I31" s="104">
        <f t="shared" si="6"/>
        <v>1</v>
      </c>
      <c r="J31" s="104">
        <f t="shared" si="6"/>
        <v>1</v>
      </c>
      <c r="K31" s="104">
        <f t="shared" si="6"/>
        <v>5</v>
      </c>
      <c r="L31" s="104" t="s">
        <v>3</v>
      </c>
      <c r="M31" s="104" t="s">
        <v>3</v>
      </c>
      <c r="N31" s="104" t="s">
        <v>3</v>
      </c>
      <c r="O31" s="129">
        <v>204519</v>
      </c>
      <c r="P31" s="104" t="s">
        <v>3</v>
      </c>
      <c r="Q31" s="129">
        <v>204519</v>
      </c>
      <c r="R31" s="104" t="s">
        <v>3</v>
      </c>
    </row>
    <row r="32" spans="1:19" ht="31.5" x14ac:dyDescent="0.25">
      <c r="A32" s="217"/>
      <c r="B32" s="91" t="s">
        <v>189</v>
      </c>
      <c r="C32" s="29" t="s">
        <v>190</v>
      </c>
      <c r="D32" s="101" t="s">
        <v>152</v>
      </c>
      <c r="E32" s="101" t="s">
        <v>166</v>
      </c>
      <c r="F32" s="101">
        <v>796</v>
      </c>
      <c r="G32" s="101">
        <v>1</v>
      </c>
      <c r="H32" s="101">
        <v>1</v>
      </c>
      <c r="I32" s="101">
        <v>1</v>
      </c>
      <c r="J32" s="101">
        <v>1</v>
      </c>
      <c r="K32" s="101">
        <v>1</v>
      </c>
      <c r="L32" s="101" t="s">
        <v>3</v>
      </c>
      <c r="M32" s="32">
        <v>45689</v>
      </c>
      <c r="N32" s="32">
        <v>45689</v>
      </c>
      <c r="O32" s="101" t="s">
        <v>3</v>
      </c>
      <c r="P32" s="101" t="s">
        <v>3</v>
      </c>
      <c r="Q32" s="101" t="s">
        <v>3</v>
      </c>
      <c r="R32" s="101" t="s">
        <v>3</v>
      </c>
    </row>
    <row r="33" spans="1:19" ht="31.5" x14ac:dyDescent="0.25">
      <c r="A33" s="217"/>
      <c r="B33" s="91" t="s">
        <v>161</v>
      </c>
      <c r="C33" s="29" t="s">
        <v>190</v>
      </c>
      <c r="D33" s="101" t="s">
        <v>152</v>
      </c>
      <c r="E33" s="101" t="s">
        <v>166</v>
      </c>
      <c r="F33" s="101">
        <v>796</v>
      </c>
      <c r="G33" s="101">
        <v>1</v>
      </c>
      <c r="H33" s="101">
        <v>1</v>
      </c>
      <c r="I33" s="101">
        <v>0</v>
      </c>
      <c r="J33" s="101">
        <v>0</v>
      </c>
      <c r="K33" s="101">
        <v>1</v>
      </c>
      <c r="L33" s="101" t="s">
        <v>3</v>
      </c>
      <c r="M33" s="32">
        <v>45758</v>
      </c>
      <c r="N33" s="32">
        <v>45758</v>
      </c>
      <c r="O33" s="101" t="s">
        <v>3</v>
      </c>
      <c r="P33" s="101" t="s">
        <v>3</v>
      </c>
      <c r="Q33" s="101" t="s">
        <v>3</v>
      </c>
      <c r="R33" s="101" t="s">
        <v>3</v>
      </c>
    </row>
    <row r="34" spans="1:19" ht="31.5" x14ac:dyDescent="0.25">
      <c r="A34" s="217"/>
      <c r="B34" s="91" t="s">
        <v>162</v>
      </c>
      <c r="C34" s="29" t="s">
        <v>190</v>
      </c>
      <c r="D34" s="101" t="s">
        <v>152</v>
      </c>
      <c r="E34" s="101" t="s">
        <v>166</v>
      </c>
      <c r="F34" s="101">
        <v>796</v>
      </c>
      <c r="G34" s="101">
        <v>1</v>
      </c>
      <c r="H34" s="101">
        <v>1</v>
      </c>
      <c r="I34" s="101">
        <v>0</v>
      </c>
      <c r="J34" s="101">
        <v>0</v>
      </c>
      <c r="K34" s="101">
        <v>1</v>
      </c>
      <c r="L34" s="101" t="s">
        <v>3</v>
      </c>
      <c r="M34" s="32">
        <v>45777</v>
      </c>
      <c r="N34" s="32">
        <v>45777</v>
      </c>
      <c r="O34" s="101" t="s">
        <v>3</v>
      </c>
      <c r="P34" s="101" t="s">
        <v>3</v>
      </c>
      <c r="Q34" s="101" t="s">
        <v>3</v>
      </c>
      <c r="R34" s="101" t="s">
        <v>3</v>
      </c>
    </row>
    <row r="35" spans="1:19" ht="31.5" x14ac:dyDescent="0.25">
      <c r="A35" s="217"/>
      <c r="B35" s="91" t="s">
        <v>163</v>
      </c>
      <c r="C35" s="29" t="s">
        <v>190</v>
      </c>
      <c r="D35" s="101" t="s">
        <v>152</v>
      </c>
      <c r="E35" s="101" t="s">
        <v>166</v>
      </c>
      <c r="F35" s="101">
        <v>796</v>
      </c>
      <c r="G35" s="101">
        <v>1</v>
      </c>
      <c r="H35" s="101">
        <v>1</v>
      </c>
      <c r="I35" s="101">
        <v>0</v>
      </c>
      <c r="J35" s="101">
        <v>0</v>
      </c>
      <c r="K35" s="101">
        <v>1</v>
      </c>
      <c r="L35" s="101" t="s">
        <v>3</v>
      </c>
      <c r="M35" s="21">
        <v>45777</v>
      </c>
      <c r="N35" s="21">
        <v>45777</v>
      </c>
      <c r="O35" s="101" t="s">
        <v>3</v>
      </c>
      <c r="P35" s="101" t="s">
        <v>3</v>
      </c>
      <c r="Q35" s="101" t="s">
        <v>3</v>
      </c>
      <c r="R35" s="101" t="s">
        <v>3</v>
      </c>
    </row>
    <row r="36" spans="1:19" ht="38.25" customHeight="1" x14ac:dyDescent="0.25">
      <c r="A36" s="217"/>
      <c r="B36" s="91" t="s">
        <v>164</v>
      </c>
      <c r="C36" s="29" t="s">
        <v>190</v>
      </c>
      <c r="D36" s="101" t="s">
        <v>152</v>
      </c>
      <c r="E36" s="101" t="s">
        <v>166</v>
      </c>
      <c r="F36" s="101">
        <v>796</v>
      </c>
      <c r="G36" s="101">
        <v>1</v>
      </c>
      <c r="H36" s="101">
        <v>1</v>
      </c>
      <c r="I36" s="101">
        <v>0</v>
      </c>
      <c r="J36" s="101">
        <v>0</v>
      </c>
      <c r="K36" s="101">
        <v>1</v>
      </c>
      <c r="L36" s="101" t="s">
        <v>3</v>
      </c>
      <c r="M36" s="21">
        <v>45807</v>
      </c>
      <c r="N36" s="21">
        <v>45807</v>
      </c>
      <c r="O36" s="101" t="s">
        <v>3</v>
      </c>
      <c r="P36" s="101" t="s">
        <v>3</v>
      </c>
      <c r="Q36" s="101" t="s">
        <v>3</v>
      </c>
      <c r="R36" s="101" t="s">
        <v>3</v>
      </c>
    </row>
    <row r="37" spans="1:19" s="103" customFormat="1" ht="63" x14ac:dyDescent="0.25">
      <c r="A37" s="217"/>
      <c r="B37" s="104" t="s">
        <v>165</v>
      </c>
      <c r="C37" s="105" t="s">
        <v>207</v>
      </c>
      <c r="D37" s="104" t="s">
        <v>152</v>
      </c>
      <c r="E37" s="104" t="s">
        <v>166</v>
      </c>
      <c r="F37" s="104">
        <v>796</v>
      </c>
      <c r="G37" s="104">
        <v>1</v>
      </c>
      <c r="H37" s="104">
        <v>1</v>
      </c>
      <c r="I37" s="104">
        <v>0</v>
      </c>
      <c r="J37" s="104">
        <v>0</v>
      </c>
      <c r="K37" s="104">
        <v>1</v>
      </c>
      <c r="L37" s="104" t="s">
        <v>3</v>
      </c>
      <c r="M37" s="104" t="s">
        <v>3</v>
      </c>
      <c r="N37" s="104" t="s">
        <v>3</v>
      </c>
      <c r="O37" s="104" t="s">
        <v>3</v>
      </c>
      <c r="P37" s="104" t="s">
        <v>3</v>
      </c>
      <c r="Q37" s="104" t="s">
        <v>3</v>
      </c>
      <c r="R37" s="104" t="s">
        <v>3</v>
      </c>
    </row>
    <row r="38" spans="1:19" s="103" customFormat="1" ht="63" x14ac:dyDescent="0.25">
      <c r="A38" s="217"/>
      <c r="B38" s="170" t="s">
        <v>167</v>
      </c>
      <c r="C38" s="29" t="s">
        <v>207</v>
      </c>
      <c r="D38" s="170" t="s">
        <v>152</v>
      </c>
      <c r="E38" s="170" t="s">
        <v>166</v>
      </c>
      <c r="F38" s="170">
        <v>796</v>
      </c>
      <c r="G38" s="170">
        <v>1</v>
      </c>
      <c r="H38" s="170">
        <v>1</v>
      </c>
      <c r="I38" s="170">
        <v>0</v>
      </c>
      <c r="J38" s="170">
        <v>0</v>
      </c>
      <c r="K38" s="170">
        <v>1</v>
      </c>
      <c r="L38" s="170" t="s">
        <v>3</v>
      </c>
      <c r="M38" s="21">
        <v>45838</v>
      </c>
      <c r="N38" s="21">
        <v>45838</v>
      </c>
      <c r="O38" s="170" t="s">
        <v>3</v>
      </c>
      <c r="P38" s="170" t="s">
        <v>3</v>
      </c>
      <c r="Q38" s="170" t="s">
        <v>3</v>
      </c>
      <c r="R38" s="170" t="s">
        <v>3</v>
      </c>
    </row>
    <row r="39" spans="1:19" s="106" customFormat="1" ht="203.25" customHeight="1" x14ac:dyDescent="0.25">
      <c r="A39" s="215" t="s">
        <v>230</v>
      </c>
      <c r="B39" s="216"/>
      <c r="C39" s="127" t="s">
        <v>182</v>
      </c>
      <c r="D39" s="107" t="s">
        <v>152</v>
      </c>
      <c r="E39" s="107" t="s">
        <v>166</v>
      </c>
      <c r="F39" s="107">
        <v>796</v>
      </c>
      <c r="G39" s="107" t="s">
        <v>183</v>
      </c>
      <c r="H39" s="107" t="s">
        <v>183</v>
      </c>
      <c r="I39" s="107" t="s">
        <v>237</v>
      </c>
      <c r="J39" s="107" t="s">
        <v>237</v>
      </c>
      <c r="K39" s="107" t="s">
        <v>183</v>
      </c>
      <c r="L39" s="107">
        <v>0</v>
      </c>
      <c r="M39" s="107" t="s">
        <v>3</v>
      </c>
      <c r="N39" s="107" t="s">
        <v>3</v>
      </c>
      <c r="O39" s="109">
        <v>255100</v>
      </c>
      <c r="P39" s="126" t="s">
        <v>3</v>
      </c>
      <c r="Q39" s="126">
        <v>255100</v>
      </c>
      <c r="R39" s="126" t="s">
        <v>3</v>
      </c>
    </row>
    <row r="40" spans="1:19" ht="110.25" x14ac:dyDescent="0.25">
      <c r="A40" s="213" t="s">
        <v>178</v>
      </c>
      <c r="B40" s="98" t="s">
        <v>181</v>
      </c>
      <c r="C40" s="29" t="s">
        <v>182</v>
      </c>
      <c r="D40" s="104" t="s">
        <v>3</v>
      </c>
      <c r="E40" s="101" t="s">
        <v>166</v>
      </c>
      <c r="F40" s="102">
        <v>796</v>
      </c>
      <c r="G40" s="102" t="s">
        <v>183</v>
      </c>
      <c r="H40" s="102" t="s">
        <v>183</v>
      </c>
      <c r="I40" s="102" t="s">
        <v>237</v>
      </c>
      <c r="J40" s="102" t="s">
        <v>237</v>
      </c>
      <c r="K40" s="102" t="s">
        <v>183</v>
      </c>
      <c r="L40" s="102" t="s">
        <v>3</v>
      </c>
      <c r="M40" s="21">
        <v>45869</v>
      </c>
      <c r="N40" s="21">
        <v>45838</v>
      </c>
      <c r="O40" s="31">
        <v>255100</v>
      </c>
      <c r="P40" s="31" t="s">
        <v>3</v>
      </c>
      <c r="Q40" s="31">
        <v>255100</v>
      </c>
      <c r="R40" s="125" t="s">
        <v>3</v>
      </c>
    </row>
    <row r="41" spans="1:19" ht="110.25" x14ac:dyDescent="0.25">
      <c r="A41" s="214"/>
      <c r="B41" s="98" t="s">
        <v>180</v>
      </c>
      <c r="C41" s="29" t="s">
        <v>182</v>
      </c>
      <c r="D41" s="101" t="s">
        <v>152</v>
      </c>
      <c r="E41" s="98" t="s">
        <v>166</v>
      </c>
      <c r="F41" s="102">
        <v>796</v>
      </c>
      <c r="G41" s="102" t="s">
        <v>183</v>
      </c>
      <c r="H41" s="102" t="s">
        <v>183</v>
      </c>
      <c r="I41" s="102" t="s">
        <v>237</v>
      </c>
      <c r="J41" s="102" t="s">
        <v>237</v>
      </c>
      <c r="K41" s="102" t="s">
        <v>183</v>
      </c>
      <c r="L41" s="102" t="s">
        <v>3</v>
      </c>
      <c r="M41" s="21">
        <v>45869</v>
      </c>
      <c r="N41" s="21">
        <v>45838</v>
      </c>
      <c r="O41" s="31">
        <v>255100</v>
      </c>
      <c r="P41" s="31" t="s">
        <v>3</v>
      </c>
      <c r="Q41" s="31">
        <v>255100</v>
      </c>
      <c r="R41" s="125" t="s">
        <v>3</v>
      </c>
    </row>
    <row r="42" spans="1:19" s="123" customFormat="1" ht="225" customHeight="1" x14ac:dyDescent="0.25">
      <c r="A42" s="219" t="s">
        <v>192</v>
      </c>
      <c r="B42" s="220"/>
      <c r="C42" s="118" t="s">
        <v>194</v>
      </c>
      <c r="D42" s="119" t="s">
        <v>115</v>
      </c>
      <c r="E42" s="120" t="s">
        <v>193</v>
      </c>
      <c r="F42" s="120">
        <v>744</v>
      </c>
      <c r="G42" s="119" t="s">
        <v>3</v>
      </c>
      <c r="H42" s="119" t="s">
        <v>3</v>
      </c>
      <c r="I42" s="119" t="s">
        <v>3</v>
      </c>
      <c r="J42" s="119" t="s">
        <v>3</v>
      </c>
      <c r="K42" s="119" t="s">
        <v>3</v>
      </c>
      <c r="L42" s="119" t="s">
        <v>3</v>
      </c>
      <c r="M42" s="124">
        <v>46022</v>
      </c>
      <c r="N42" s="124">
        <v>46022</v>
      </c>
      <c r="O42" s="121">
        <v>1665156.18</v>
      </c>
      <c r="P42" s="121">
        <v>26043.82</v>
      </c>
      <c r="Q42" s="121">
        <v>1665156.18</v>
      </c>
      <c r="R42" s="121" t="s">
        <v>3</v>
      </c>
      <c r="S42" s="183"/>
    </row>
    <row r="43" spans="1:19" s="122" customFormat="1" ht="135.75" customHeight="1" x14ac:dyDescent="0.25">
      <c r="A43" s="221" t="s">
        <v>195</v>
      </c>
      <c r="B43" s="133" t="s">
        <v>251</v>
      </c>
      <c r="C43" s="117" t="s">
        <v>194</v>
      </c>
      <c r="D43" s="133" t="s">
        <v>115</v>
      </c>
      <c r="E43" s="133" t="s">
        <v>193</v>
      </c>
      <c r="F43" s="133">
        <v>744</v>
      </c>
      <c r="G43" s="133">
        <v>100</v>
      </c>
      <c r="H43" s="133">
        <v>100</v>
      </c>
      <c r="I43" s="133">
        <v>0</v>
      </c>
      <c r="J43" s="133">
        <v>0</v>
      </c>
      <c r="K43" s="133">
        <v>50</v>
      </c>
      <c r="L43" s="133" t="s">
        <v>3</v>
      </c>
      <c r="M43" s="134">
        <v>46022</v>
      </c>
      <c r="N43" s="134">
        <v>46022</v>
      </c>
      <c r="O43" s="135">
        <v>16909.919999999998</v>
      </c>
      <c r="P43" s="135" t="s">
        <v>3</v>
      </c>
      <c r="Q43" s="135">
        <v>16909.919999999998</v>
      </c>
      <c r="R43" s="135" t="s">
        <v>3</v>
      </c>
    </row>
    <row r="44" spans="1:19" s="115" customFormat="1" ht="31.5" x14ac:dyDescent="0.25">
      <c r="A44" s="222"/>
      <c r="B44" s="3" t="s">
        <v>248</v>
      </c>
      <c r="C44" s="4" t="s">
        <v>194</v>
      </c>
      <c r="D44" s="3" t="s">
        <v>115</v>
      </c>
      <c r="E44" s="3" t="s">
        <v>193</v>
      </c>
      <c r="F44" s="3">
        <v>744</v>
      </c>
      <c r="G44" s="3">
        <v>25</v>
      </c>
      <c r="H44" s="3">
        <v>25</v>
      </c>
      <c r="I44" s="3">
        <v>0</v>
      </c>
      <c r="J44" s="3">
        <v>0</v>
      </c>
      <c r="K44" s="3">
        <v>0</v>
      </c>
      <c r="L44" s="3" t="s">
        <v>3</v>
      </c>
      <c r="M44" s="92">
        <v>45747</v>
      </c>
      <c r="N44" s="92">
        <v>45747</v>
      </c>
      <c r="O44" s="116" t="s">
        <v>3</v>
      </c>
      <c r="P44" s="116" t="s">
        <v>3</v>
      </c>
      <c r="Q44" s="116" t="s">
        <v>3</v>
      </c>
      <c r="R44" s="116" t="s">
        <v>3</v>
      </c>
    </row>
    <row r="45" spans="1:19" s="115" customFormat="1" ht="31.5" x14ac:dyDescent="0.25">
      <c r="A45" s="223"/>
      <c r="B45" s="3" t="s">
        <v>249</v>
      </c>
      <c r="C45" s="4" t="s">
        <v>194</v>
      </c>
      <c r="D45" s="3" t="s">
        <v>115</v>
      </c>
      <c r="E45" s="3" t="s">
        <v>193</v>
      </c>
      <c r="F45" s="3">
        <v>744</v>
      </c>
      <c r="G45" s="3">
        <v>25</v>
      </c>
      <c r="H45" s="3">
        <v>25</v>
      </c>
      <c r="I45" s="3">
        <v>0</v>
      </c>
      <c r="J45" s="3">
        <v>0</v>
      </c>
      <c r="K45" s="3">
        <v>50</v>
      </c>
      <c r="L45" s="3" t="s">
        <v>3</v>
      </c>
      <c r="M45" s="92">
        <v>45838</v>
      </c>
      <c r="N45" s="92">
        <v>45838</v>
      </c>
      <c r="O45" s="116" t="s">
        <v>3</v>
      </c>
      <c r="P45" s="116" t="s">
        <v>3</v>
      </c>
      <c r="Q45" s="116" t="s">
        <v>3</v>
      </c>
      <c r="R45" s="116" t="s">
        <v>3</v>
      </c>
    </row>
    <row r="46" spans="1:19" s="103" customFormat="1" ht="141.75" x14ac:dyDescent="0.25">
      <c r="A46" s="221" t="s">
        <v>196</v>
      </c>
      <c r="B46" s="182" t="s">
        <v>252</v>
      </c>
      <c r="C46" s="117" t="s">
        <v>194</v>
      </c>
      <c r="D46" s="133" t="s">
        <v>115</v>
      </c>
      <c r="E46" s="133" t="s">
        <v>193</v>
      </c>
      <c r="F46" s="133">
        <v>744</v>
      </c>
      <c r="G46" s="133">
        <v>100</v>
      </c>
      <c r="H46" s="133">
        <v>100</v>
      </c>
      <c r="I46" s="133">
        <v>25</v>
      </c>
      <c r="J46" s="133">
        <v>25</v>
      </c>
      <c r="K46" s="133">
        <v>50</v>
      </c>
      <c r="L46" s="104" t="s">
        <v>3</v>
      </c>
      <c r="M46" s="134">
        <v>46022</v>
      </c>
      <c r="N46" s="134">
        <v>46022</v>
      </c>
      <c r="O46" s="135">
        <v>23000</v>
      </c>
      <c r="P46" s="135" t="s">
        <v>3</v>
      </c>
      <c r="Q46" s="135">
        <v>23000</v>
      </c>
      <c r="R46" s="135" t="s">
        <v>3</v>
      </c>
    </row>
    <row r="47" spans="1:19" s="103" customFormat="1" ht="31.5" x14ac:dyDescent="0.25">
      <c r="A47" s="222"/>
      <c r="B47" s="136" t="s">
        <v>248</v>
      </c>
      <c r="C47" s="4" t="s">
        <v>194</v>
      </c>
      <c r="D47" s="3" t="s">
        <v>115</v>
      </c>
      <c r="E47" s="3" t="s">
        <v>193</v>
      </c>
      <c r="F47" s="3">
        <v>744</v>
      </c>
      <c r="G47" s="3">
        <v>25</v>
      </c>
      <c r="H47" s="3">
        <v>25</v>
      </c>
      <c r="I47" s="3">
        <v>25</v>
      </c>
      <c r="J47" s="3">
        <v>25</v>
      </c>
      <c r="K47" s="3">
        <v>25</v>
      </c>
      <c r="L47" s="170" t="s">
        <v>3</v>
      </c>
      <c r="M47" s="92">
        <v>45747</v>
      </c>
      <c r="N47" s="92">
        <v>45747</v>
      </c>
      <c r="O47" s="116" t="s">
        <v>3</v>
      </c>
      <c r="P47" s="116" t="s">
        <v>3</v>
      </c>
      <c r="Q47" s="116" t="s">
        <v>3</v>
      </c>
      <c r="R47" s="116" t="s">
        <v>3</v>
      </c>
    </row>
    <row r="48" spans="1:19" s="103" customFormat="1" ht="31.5" x14ac:dyDescent="0.25">
      <c r="A48" s="223"/>
      <c r="B48" s="136" t="s">
        <v>249</v>
      </c>
      <c r="C48" s="4" t="s">
        <v>194</v>
      </c>
      <c r="D48" s="3" t="s">
        <v>115</v>
      </c>
      <c r="E48" s="3" t="s">
        <v>193</v>
      </c>
      <c r="F48" s="3">
        <v>744</v>
      </c>
      <c r="G48" s="3">
        <v>25</v>
      </c>
      <c r="H48" s="3">
        <v>25</v>
      </c>
      <c r="I48" s="3">
        <v>0</v>
      </c>
      <c r="J48" s="3">
        <v>0</v>
      </c>
      <c r="K48" s="3">
        <v>50</v>
      </c>
      <c r="L48" s="170" t="s">
        <v>3</v>
      </c>
      <c r="M48" s="92">
        <v>45838</v>
      </c>
      <c r="N48" s="92">
        <v>45838</v>
      </c>
      <c r="O48" s="116" t="s">
        <v>3</v>
      </c>
      <c r="P48" s="116" t="s">
        <v>3</v>
      </c>
      <c r="Q48" s="116" t="s">
        <v>3</v>
      </c>
      <c r="R48" s="116" t="s">
        <v>3</v>
      </c>
    </row>
    <row r="49" spans="1:18" s="123" customFormat="1" ht="113.25" customHeight="1" x14ac:dyDescent="0.25">
      <c r="A49" s="221" t="s">
        <v>197</v>
      </c>
      <c r="B49" s="133" t="s">
        <v>253</v>
      </c>
      <c r="C49" s="117" t="s">
        <v>194</v>
      </c>
      <c r="D49" s="133" t="s">
        <v>115</v>
      </c>
      <c r="E49" s="133" t="s">
        <v>193</v>
      </c>
      <c r="F49" s="133">
        <v>744</v>
      </c>
      <c r="G49" s="133">
        <v>100</v>
      </c>
      <c r="H49" s="133">
        <v>100</v>
      </c>
      <c r="I49" s="133">
        <v>25</v>
      </c>
      <c r="J49" s="133">
        <v>25</v>
      </c>
      <c r="K49" s="133">
        <v>50</v>
      </c>
      <c r="L49" s="104" t="s">
        <v>3</v>
      </c>
      <c r="M49" s="134">
        <v>46022</v>
      </c>
      <c r="N49" s="134">
        <v>46022</v>
      </c>
      <c r="O49" s="135">
        <v>31141.439999999999</v>
      </c>
      <c r="P49" s="135" t="s">
        <v>3</v>
      </c>
      <c r="Q49" s="135">
        <v>31141.439999999999</v>
      </c>
      <c r="R49" s="135" t="s">
        <v>3</v>
      </c>
    </row>
    <row r="50" spans="1:18" s="103" customFormat="1" ht="31.5" x14ac:dyDescent="0.25">
      <c r="A50" s="222"/>
      <c r="B50" s="3" t="s">
        <v>248</v>
      </c>
      <c r="C50" s="4" t="s">
        <v>194</v>
      </c>
      <c r="D50" s="3" t="s">
        <v>115</v>
      </c>
      <c r="E50" s="3" t="s">
        <v>193</v>
      </c>
      <c r="F50" s="3">
        <v>744</v>
      </c>
      <c r="G50" s="3">
        <v>25</v>
      </c>
      <c r="H50" s="3">
        <v>25</v>
      </c>
      <c r="I50" s="3">
        <v>25</v>
      </c>
      <c r="J50" s="3">
        <v>25</v>
      </c>
      <c r="K50" s="3">
        <v>25</v>
      </c>
      <c r="L50" s="170" t="s">
        <v>3</v>
      </c>
      <c r="M50" s="92">
        <v>45747</v>
      </c>
      <c r="N50" s="92">
        <v>45747</v>
      </c>
      <c r="O50" s="116" t="s">
        <v>3</v>
      </c>
      <c r="P50" s="116" t="s">
        <v>3</v>
      </c>
      <c r="Q50" s="116" t="s">
        <v>3</v>
      </c>
      <c r="R50" s="116" t="s">
        <v>3</v>
      </c>
    </row>
    <row r="51" spans="1:18" s="103" customFormat="1" ht="31.5" x14ac:dyDescent="0.25">
      <c r="A51" s="223"/>
      <c r="B51" s="3" t="s">
        <v>249</v>
      </c>
      <c r="C51" s="4" t="s">
        <v>194</v>
      </c>
      <c r="D51" s="3" t="s">
        <v>115</v>
      </c>
      <c r="E51" s="3" t="s">
        <v>193</v>
      </c>
      <c r="F51" s="3">
        <v>744</v>
      </c>
      <c r="G51" s="3">
        <v>25</v>
      </c>
      <c r="H51" s="3">
        <v>25</v>
      </c>
      <c r="I51" s="3">
        <v>0</v>
      </c>
      <c r="J51" s="3">
        <v>0</v>
      </c>
      <c r="K51" s="3">
        <v>50</v>
      </c>
      <c r="L51" s="170" t="s">
        <v>3</v>
      </c>
      <c r="M51" s="92">
        <v>45838</v>
      </c>
      <c r="N51" s="92">
        <v>45838</v>
      </c>
      <c r="O51" s="116" t="s">
        <v>3</v>
      </c>
      <c r="P51" s="116" t="s">
        <v>3</v>
      </c>
      <c r="Q51" s="116" t="s">
        <v>3</v>
      </c>
      <c r="R51" s="116" t="s">
        <v>3</v>
      </c>
    </row>
    <row r="52" spans="1:18" s="123" customFormat="1" ht="141.75" x14ac:dyDescent="0.25">
      <c r="A52" s="221" t="s">
        <v>198</v>
      </c>
      <c r="B52" s="133" t="s">
        <v>254</v>
      </c>
      <c r="C52" s="117" t="s">
        <v>194</v>
      </c>
      <c r="D52" s="133" t="s">
        <v>115</v>
      </c>
      <c r="E52" s="133" t="s">
        <v>193</v>
      </c>
      <c r="F52" s="133">
        <v>744</v>
      </c>
      <c r="G52" s="133">
        <v>100</v>
      </c>
      <c r="H52" s="133">
        <v>100</v>
      </c>
      <c r="I52" s="133">
        <v>25</v>
      </c>
      <c r="J52" s="133">
        <v>25</v>
      </c>
      <c r="K52" s="133">
        <v>50</v>
      </c>
      <c r="L52" s="104" t="s">
        <v>3</v>
      </c>
      <c r="M52" s="134">
        <v>46022</v>
      </c>
      <c r="N52" s="134">
        <v>46022</v>
      </c>
      <c r="O52" s="135">
        <v>42282.6</v>
      </c>
      <c r="P52" s="135" t="s">
        <v>3</v>
      </c>
      <c r="Q52" s="135">
        <v>42282.6</v>
      </c>
      <c r="R52" s="135" t="s">
        <v>3</v>
      </c>
    </row>
    <row r="53" spans="1:18" s="103" customFormat="1" ht="31.5" x14ac:dyDescent="0.25">
      <c r="A53" s="222"/>
      <c r="B53" s="3" t="s">
        <v>248</v>
      </c>
      <c r="C53" s="4" t="s">
        <v>194</v>
      </c>
      <c r="D53" s="3" t="s">
        <v>115</v>
      </c>
      <c r="E53" s="3" t="s">
        <v>193</v>
      </c>
      <c r="F53" s="3">
        <v>744</v>
      </c>
      <c r="G53" s="3">
        <v>25</v>
      </c>
      <c r="H53" s="3">
        <v>25</v>
      </c>
      <c r="I53" s="3">
        <v>25</v>
      </c>
      <c r="J53" s="3">
        <v>25</v>
      </c>
      <c r="K53" s="3">
        <v>25</v>
      </c>
      <c r="L53" s="170" t="s">
        <v>3</v>
      </c>
      <c r="M53" s="92">
        <v>45747</v>
      </c>
      <c r="N53" s="92">
        <v>45747</v>
      </c>
      <c r="O53" s="116" t="s">
        <v>3</v>
      </c>
      <c r="P53" s="116" t="s">
        <v>3</v>
      </c>
      <c r="Q53" s="116" t="s">
        <v>3</v>
      </c>
      <c r="R53" s="116" t="s">
        <v>3</v>
      </c>
    </row>
    <row r="54" spans="1:18" s="103" customFormat="1" ht="31.5" x14ac:dyDescent="0.25">
      <c r="A54" s="223"/>
      <c r="B54" s="3" t="s">
        <v>249</v>
      </c>
      <c r="C54" s="4" t="s">
        <v>194</v>
      </c>
      <c r="D54" s="3" t="s">
        <v>115</v>
      </c>
      <c r="E54" s="3" t="s">
        <v>193</v>
      </c>
      <c r="F54" s="3">
        <v>744</v>
      </c>
      <c r="G54" s="3">
        <v>25</v>
      </c>
      <c r="H54" s="3">
        <v>25</v>
      </c>
      <c r="I54" s="3">
        <v>0</v>
      </c>
      <c r="J54" s="3">
        <v>0</v>
      </c>
      <c r="K54" s="3">
        <v>50</v>
      </c>
      <c r="L54" s="170" t="s">
        <v>3</v>
      </c>
      <c r="M54" s="92">
        <v>45838</v>
      </c>
      <c r="N54" s="92">
        <v>45838</v>
      </c>
      <c r="O54" s="116" t="s">
        <v>3</v>
      </c>
      <c r="P54" s="116" t="s">
        <v>3</v>
      </c>
      <c r="Q54" s="116" t="s">
        <v>3</v>
      </c>
      <c r="R54" s="116" t="s">
        <v>3</v>
      </c>
    </row>
    <row r="55" spans="1:18" s="106" customFormat="1" ht="168" customHeight="1" x14ac:dyDescent="0.25">
      <c r="A55" s="200" t="s">
        <v>199</v>
      </c>
      <c r="B55" s="178" t="s">
        <v>255</v>
      </c>
      <c r="C55" s="179" t="s">
        <v>194</v>
      </c>
      <c r="D55" s="104" t="s">
        <v>115</v>
      </c>
      <c r="E55" s="104" t="s">
        <v>193</v>
      </c>
      <c r="F55" s="104">
        <v>744</v>
      </c>
      <c r="G55" s="180">
        <v>100</v>
      </c>
      <c r="H55" s="180">
        <v>100</v>
      </c>
      <c r="I55" s="180">
        <v>0</v>
      </c>
      <c r="J55" s="180">
        <v>0</v>
      </c>
      <c r="K55" s="133">
        <v>50</v>
      </c>
      <c r="L55" s="180" t="s">
        <v>3</v>
      </c>
      <c r="M55" s="134">
        <v>46022</v>
      </c>
      <c r="N55" s="134">
        <v>46022</v>
      </c>
      <c r="O55" s="181">
        <v>70852.800000000003</v>
      </c>
      <c r="P55" s="135" t="s">
        <v>3</v>
      </c>
      <c r="Q55" s="181">
        <v>70852.800000000003</v>
      </c>
      <c r="R55" s="181" t="s">
        <v>3</v>
      </c>
    </row>
    <row r="56" spans="1:18" ht="31.5" x14ac:dyDescent="0.25">
      <c r="A56" s="201"/>
      <c r="B56" s="138" t="s">
        <v>248</v>
      </c>
      <c r="C56" s="142" t="s">
        <v>194</v>
      </c>
      <c r="D56" s="170" t="s">
        <v>115</v>
      </c>
      <c r="E56" s="170" t="s">
        <v>193</v>
      </c>
      <c r="F56" s="170">
        <v>744</v>
      </c>
      <c r="G56" s="140">
        <v>25</v>
      </c>
      <c r="H56" s="140">
        <v>25</v>
      </c>
      <c r="I56" s="140">
        <v>0</v>
      </c>
      <c r="J56" s="140">
        <v>0</v>
      </c>
      <c r="K56" s="3">
        <v>0</v>
      </c>
      <c r="L56" s="140" t="s">
        <v>3</v>
      </c>
      <c r="M56" s="92">
        <v>45747</v>
      </c>
      <c r="N56" s="92">
        <v>45747</v>
      </c>
      <c r="O56" s="139" t="s">
        <v>3</v>
      </c>
      <c r="P56" s="116" t="s">
        <v>3</v>
      </c>
      <c r="Q56" s="139" t="s">
        <v>3</v>
      </c>
      <c r="R56" s="139" t="s">
        <v>3</v>
      </c>
    </row>
    <row r="57" spans="1:18" ht="31.5" x14ac:dyDescent="0.25">
      <c r="A57" s="202"/>
      <c r="B57" s="138" t="s">
        <v>249</v>
      </c>
      <c r="C57" s="142" t="s">
        <v>194</v>
      </c>
      <c r="D57" s="170" t="s">
        <v>115</v>
      </c>
      <c r="E57" s="170" t="s">
        <v>193</v>
      </c>
      <c r="F57" s="170">
        <v>744</v>
      </c>
      <c r="G57" s="140">
        <v>25</v>
      </c>
      <c r="H57" s="140">
        <v>25</v>
      </c>
      <c r="I57" s="140">
        <v>0</v>
      </c>
      <c r="J57" s="140">
        <v>0</v>
      </c>
      <c r="K57" s="3">
        <v>50</v>
      </c>
      <c r="L57" s="140" t="s">
        <v>3</v>
      </c>
      <c r="M57" s="92">
        <v>45838</v>
      </c>
      <c r="N57" s="92">
        <v>45838</v>
      </c>
      <c r="O57" s="139" t="s">
        <v>3</v>
      </c>
      <c r="P57" s="116" t="s">
        <v>3</v>
      </c>
      <c r="Q57" s="139" t="s">
        <v>3</v>
      </c>
      <c r="R57" s="139" t="s">
        <v>3</v>
      </c>
    </row>
    <row r="58" spans="1:18" s="106" customFormat="1" ht="164.25" customHeight="1" x14ac:dyDescent="0.25">
      <c r="A58" s="200" t="s">
        <v>200</v>
      </c>
      <c r="B58" s="178" t="s">
        <v>250</v>
      </c>
      <c r="C58" s="179" t="s">
        <v>194</v>
      </c>
      <c r="D58" s="104" t="s">
        <v>115</v>
      </c>
      <c r="E58" s="104" t="s">
        <v>193</v>
      </c>
      <c r="F58" s="104">
        <v>744</v>
      </c>
      <c r="G58" s="180">
        <v>100</v>
      </c>
      <c r="H58" s="180">
        <v>100</v>
      </c>
      <c r="I58" s="180">
        <v>0</v>
      </c>
      <c r="J58" s="180">
        <v>0</v>
      </c>
      <c r="K58" s="133">
        <v>50</v>
      </c>
      <c r="L58" s="180" t="s">
        <v>3</v>
      </c>
      <c r="M58" s="134">
        <v>46022</v>
      </c>
      <c r="N58" s="134">
        <v>46022</v>
      </c>
      <c r="O58" s="181">
        <v>82368</v>
      </c>
      <c r="P58" s="135" t="s">
        <v>3</v>
      </c>
      <c r="Q58" s="181">
        <v>82368</v>
      </c>
      <c r="R58" s="181" t="s">
        <v>3</v>
      </c>
    </row>
    <row r="59" spans="1:18" ht="31.5" x14ac:dyDescent="0.25">
      <c r="A59" s="201"/>
      <c r="B59" s="138" t="s">
        <v>248</v>
      </c>
      <c r="C59" s="142" t="s">
        <v>194</v>
      </c>
      <c r="D59" s="170" t="s">
        <v>115</v>
      </c>
      <c r="E59" s="170" t="s">
        <v>193</v>
      </c>
      <c r="F59" s="170">
        <v>744</v>
      </c>
      <c r="G59" s="140">
        <v>25</v>
      </c>
      <c r="H59" s="140">
        <v>25</v>
      </c>
      <c r="I59" s="140">
        <v>0</v>
      </c>
      <c r="J59" s="140">
        <v>0</v>
      </c>
      <c r="K59" s="3">
        <v>0</v>
      </c>
      <c r="L59" s="140" t="s">
        <v>3</v>
      </c>
      <c r="M59" s="92">
        <v>45747</v>
      </c>
      <c r="N59" s="92">
        <v>45747</v>
      </c>
      <c r="O59" s="139" t="s">
        <v>3</v>
      </c>
      <c r="P59" s="116" t="s">
        <v>3</v>
      </c>
      <c r="Q59" s="139" t="s">
        <v>3</v>
      </c>
      <c r="R59" s="139" t="s">
        <v>3</v>
      </c>
    </row>
    <row r="60" spans="1:18" ht="31.5" x14ac:dyDescent="0.25">
      <c r="A60" s="202"/>
      <c r="B60" s="138" t="s">
        <v>249</v>
      </c>
      <c r="C60" s="142" t="s">
        <v>194</v>
      </c>
      <c r="D60" s="170" t="s">
        <v>115</v>
      </c>
      <c r="E60" s="170" t="s">
        <v>193</v>
      </c>
      <c r="F60" s="170">
        <v>744</v>
      </c>
      <c r="G60" s="140">
        <v>25</v>
      </c>
      <c r="H60" s="140">
        <v>25</v>
      </c>
      <c r="I60" s="140">
        <v>0</v>
      </c>
      <c r="J60" s="140">
        <v>0</v>
      </c>
      <c r="K60" s="3">
        <v>50</v>
      </c>
      <c r="L60" s="140" t="s">
        <v>3</v>
      </c>
      <c r="M60" s="92">
        <v>45838</v>
      </c>
      <c r="N60" s="92">
        <v>45838</v>
      </c>
      <c r="O60" s="139" t="s">
        <v>3</v>
      </c>
      <c r="P60" s="116" t="s">
        <v>3</v>
      </c>
      <c r="Q60" s="139" t="s">
        <v>3</v>
      </c>
      <c r="R60" s="139" t="s">
        <v>3</v>
      </c>
    </row>
    <row r="61" spans="1:18" ht="150" customHeight="1" x14ac:dyDescent="0.25">
      <c r="A61" s="200" t="s">
        <v>191</v>
      </c>
      <c r="B61" s="178" t="s">
        <v>250</v>
      </c>
      <c r="C61" s="179" t="s">
        <v>194</v>
      </c>
      <c r="D61" s="104" t="s">
        <v>115</v>
      </c>
      <c r="E61" s="104" t="s">
        <v>193</v>
      </c>
      <c r="F61" s="104">
        <v>744</v>
      </c>
      <c r="G61" s="180">
        <v>100</v>
      </c>
      <c r="H61" s="180">
        <v>100</v>
      </c>
      <c r="I61" s="180">
        <v>0</v>
      </c>
      <c r="J61" s="180">
        <v>0</v>
      </c>
      <c r="K61" s="133">
        <v>50</v>
      </c>
      <c r="L61" s="180" t="s">
        <v>3</v>
      </c>
      <c r="M61" s="134">
        <v>46022</v>
      </c>
      <c r="N61" s="134">
        <v>46022</v>
      </c>
      <c r="O61" s="181">
        <v>100056</v>
      </c>
      <c r="P61" s="135" t="s">
        <v>3</v>
      </c>
      <c r="Q61" s="181">
        <v>100056</v>
      </c>
      <c r="R61" s="181" t="s">
        <v>3</v>
      </c>
    </row>
    <row r="62" spans="1:18" ht="46.5" customHeight="1" x14ac:dyDescent="0.25">
      <c r="A62" s="201"/>
      <c r="B62" s="138" t="s">
        <v>248</v>
      </c>
      <c r="C62" s="142" t="s">
        <v>194</v>
      </c>
      <c r="D62" s="101" t="s">
        <v>115</v>
      </c>
      <c r="E62" s="101" t="s">
        <v>193</v>
      </c>
      <c r="F62" s="101">
        <v>744</v>
      </c>
      <c r="G62" s="140">
        <v>25</v>
      </c>
      <c r="H62" s="140">
        <v>25</v>
      </c>
      <c r="I62" s="140">
        <v>0</v>
      </c>
      <c r="J62" s="140">
        <v>0</v>
      </c>
      <c r="K62" s="3">
        <v>0</v>
      </c>
      <c r="L62" s="140" t="s">
        <v>3</v>
      </c>
      <c r="M62" s="92">
        <v>45747</v>
      </c>
      <c r="N62" s="92">
        <v>45747</v>
      </c>
      <c r="O62" s="139" t="s">
        <v>3</v>
      </c>
      <c r="P62" s="116" t="s">
        <v>3</v>
      </c>
      <c r="Q62" s="139" t="s">
        <v>3</v>
      </c>
      <c r="R62" s="139" t="s">
        <v>3</v>
      </c>
    </row>
    <row r="63" spans="1:18" ht="38.25" customHeight="1" x14ac:dyDescent="0.25">
      <c r="A63" s="202"/>
      <c r="B63" s="138" t="s">
        <v>249</v>
      </c>
      <c r="C63" s="142" t="s">
        <v>194</v>
      </c>
      <c r="D63" s="170" t="s">
        <v>115</v>
      </c>
      <c r="E63" s="170" t="s">
        <v>193</v>
      </c>
      <c r="F63" s="170">
        <v>744</v>
      </c>
      <c r="G63" s="140">
        <v>25</v>
      </c>
      <c r="H63" s="140">
        <v>25</v>
      </c>
      <c r="I63" s="140">
        <v>0</v>
      </c>
      <c r="J63" s="140">
        <v>0</v>
      </c>
      <c r="K63" s="3">
        <v>50</v>
      </c>
      <c r="L63" s="140" t="s">
        <v>3</v>
      </c>
      <c r="M63" s="92">
        <v>45838</v>
      </c>
      <c r="N63" s="92">
        <v>45838</v>
      </c>
      <c r="O63" s="139" t="s">
        <v>3</v>
      </c>
      <c r="P63" s="116" t="s">
        <v>3</v>
      </c>
      <c r="Q63" s="139" t="s">
        <v>3</v>
      </c>
      <c r="R63" s="139" t="s">
        <v>3</v>
      </c>
    </row>
    <row r="64" spans="1:18" s="106" customFormat="1" ht="140.25" customHeight="1" x14ac:dyDescent="0.25">
      <c r="A64" s="200" t="s">
        <v>201</v>
      </c>
      <c r="B64" s="178" t="s">
        <v>256</v>
      </c>
      <c r="C64" s="179" t="s">
        <v>194</v>
      </c>
      <c r="D64" s="104" t="s">
        <v>115</v>
      </c>
      <c r="E64" s="104" t="s">
        <v>193</v>
      </c>
      <c r="F64" s="104">
        <v>744</v>
      </c>
      <c r="G64" s="180">
        <v>100</v>
      </c>
      <c r="H64" s="180">
        <v>100</v>
      </c>
      <c r="I64" s="180">
        <v>25</v>
      </c>
      <c r="J64" s="180">
        <v>25</v>
      </c>
      <c r="K64" s="133">
        <v>50</v>
      </c>
      <c r="L64" s="180" t="s">
        <v>3</v>
      </c>
      <c r="M64" s="134">
        <v>46022</v>
      </c>
      <c r="N64" s="134">
        <v>46022</v>
      </c>
      <c r="O64" s="181">
        <v>105890.04</v>
      </c>
      <c r="P64" s="135" t="s">
        <v>3</v>
      </c>
      <c r="Q64" s="181">
        <v>105890.04</v>
      </c>
      <c r="R64" s="181" t="s">
        <v>3</v>
      </c>
    </row>
    <row r="65" spans="1:18" ht="31.5" x14ac:dyDescent="0.25">
      <c r="A65" s="201"/>
      <c r="B65" s="138" t="s">
        <v>248</v>
      </c>
      <c r="C65" s="142" t="s">
        <v>194</v>
      </c>
      <c r="D65" s="170" t="s">
        <v>115</v>
      </c>
      <c r="E65" s="170" t="s">
        <v>193</v>
      </c>
      <c r="F65" s="170">
        <v>744</v>
      </c>
      <c r="G65" s="140">
        <v>25</v>
      </c>
      <c r="H65" s="140">
        <v>25</v>
      </c>
      <c r="I65" s="140">
        <v>25</v>
      </c>
      <c r="J65" s="140">
        <v>25</v>
      </c>
      <c r="K65" s="3">
        <v>25</v>
      </c>
      <c r="L65" s="140" t="s">
        <v>3</v>
      </c>
      <c r="M65" s="92">
        <v>45747</v>
      </c>
      <c r="N65" s="92">
        <v>45747</v>
      </c>
      <c r="O65" s="139" t="s">
        <v>3</v>
      </c>
      <c r="P65" s="116" t="s">
        <v>3</v>
      </c>
      <c r="Q65" s="139" t="s">
        <v>3</v>
      </c>
      <c r="R65" s="139" t="s">
        <v>3</v>
      </c>
    </row>
    <row r="66" spans="1:18" ht="31.5" x14ac:dyDescent="0.25">
      <c r="A66" s="202"/>
      <c r="B66" s="138" t="s">
        <v>249</v>
      </c>
      <c r="C66" s="142" t="s">
        <v>194</v>
      </c>
      <c r="D66" s="170" t="s">
        <v>115</v>
      </c>
      <c r="E66" s="170" t="s">
        <v>193</v>
      </c>
      <c r="F66" s="170">
        <v>744</v>
      </c>
      <c r="G66" s="140">
        <v>25</v>
      </c>
      <c r="H66" s="140">
        <v>25</v>
      </c>
      <c r="I66" s="140">
        <v>0</v>
      </c>
      <c r="J66" s="140">
        <v>0</v>
      </c>
      <c r="K66" s="3">
        <v>50</v>
      </c>
      <c r="L66" s="140" t="s">
        <v>3</v>
      </c>
      <c r="M66" s="92">
        <v>45838</v>
      </c>
      <c r="N66" s="92">
        <v>45838</v>
      </c>
      <c r="O66" s="139" t="s">
        <v>3</v>
      </c>
      <c r="P66" s="116" t="s">
        <v>3</v>
      </c>
      <c r="Q66" s="139" t="s">
        <v>3</v>
      </c>
      <c r="R66" s="139" t="s">
        <v>3</v>
      </c>
    </row>
    <row r="67" spans="1:18" s="106" customFormat="1" ht="147.75" customHeight="1" x14ac:dyDescent="0.25">
      <c r="A67" s="200" t="s">
        <v>202</v>
      </c>
      <c r="B67" s="178" t="s">
        <v>257</v>
      </c>
      <c r="C67" s="179" t="s">
        <v>194</v>
      </c>
      <c r="D67" s="104" t="s">
        <v>115</v>
      </c>
      <c r="E67" s="104" t="s">
        <v>193</v>
      </c>
      <c r="F67" s="104">
        <v>744</v>
      </c>
      <c r="G67" s="180">
        <v>100</v>
      </c>
      <c r="H67" s="180">
        <v>100</v>
      </c>
      <c r="I67" s="180">
        <v>0</v>
      </c>
      <c r="J67" s="180">
        <v>0</v>
      </c>
      <c r="K67" s="133">
        <v>50</v>
      </c>
      <c r="L67" s="180" t="s">
        <v>3</v>
      </c>
      <c r="M67" s="134">
        <v>46022</v>
      </c>
      <c r="N67" s="134">
        <v>46022</v>
      </c>
      <c r="O67" s="181">
        <v>131773.47</v>
      </c>
      <c r="P67" s="135" t="s">
        <v>3</v>
      </c>
      <c r="Q67" s="181">
        <v>131773.47</v>
      </c>
      <c r="R67" s="181" t="s">
        <v>3</v>
      </c>
    </row>
    <row r="68" spans="1:18" ht="31.5" x14ac:dyDescent="0.25">
      <c r="A68" s="201"/>
      <c r="B68" s="138" t="s">
        <v>248</v>
      </c>
      <c r="C68" s="142" t="s">
        <v>194</v>
      </c>
      <c r="D68" s="170" t="s">
        <v>115</v>
      </c>
      <c r="E68" s="170" t="s">
        <v>193</v>
      </c>
      <c r="F68" s="170">
        <v>744</v>
      </c>
      <c r="G68" s="140">
        <v>25</v>
      </c>
      <c r="H68" s="140">
        <v>25</v>
      </c>
      <c r="I68" s="140">
        <v>0</v>
      </c>
      <c r="J68" s="140">
        <v>0</v>
      </c>
      <c r="K68" s="3">
        <v>0</v>
      </c>
      <c r="L68" s="140" t="s">
        <v>3</v>
      </c>
      <c r="M68" s="92">
        <v>45747</v>
      </c>
      <c r="N68" s="92">
        <v>45747</v>
      </c>
      <c r="O68" s="139" t="s">
        <v>3</v>
      </c>
      <c r="P68" s="116" t="s">
        <v>3</v>
      </c>
      <c r="Q68" s="139" t="s">
        <v>3</v>
      </c>
      <c r="R68" s="139" t="s">
        <v>3</v>
      </c>
    </row>
    <row r="69" spans="1:18" ht="31.5" x14ac:dyDescent="0.25">
      <c r="A69" s="202"/>
      <c r="B69" s="138" t="s">
        <v>249</v>
      </c>
      <c r="C69" s="142" t="s">
        <v>194</v>
      </c>
      <c r="D69" s="170" t="s">
        <v>115</v>
      </c>
      <c r="E69" s="170" t="s">
        <v>193</v>
      </c>
      <c r="F69" s="170">
        <v>744</v>
      </c>
      <c r="G69" s="140">
        <v>25</v>
      </c>
      <c r="H69" s="140">
        <v>25</v>
      </c>
      <c r="I69" s="140">
        <v>0</v>
      </c>
      <c r="J69" s="140">
        <v>0</v>
      </c>
      <c r="K69" s="3">
        <v>50</v>
      </c>
      <c r="L69" s="140" t="s">
        <v>3</v>
      </c>
      <c r="M69" s="92">
        <v>45838</v>
      </c>
      <c r="N69" s="92">
        <v>45838</v>
      </c>
      <c r="O69" s="139" t="s">
        <v>3</v>
      </c>
      <c r="P69" s="116" t="s">
        <v>3</v>
      </c>
      <c r="Q69" s="139" t="s">
        <v>3</v>
      </c>
      <c r="R69" s="139" t="s">
        <v>3</v>
      </c>
    </row>
    <row r="70" spans="1:18" s="106" customFormat="1" ht="146.25" customHeight="1" x14ac:dyDescent="0.25">
      <c r="A70" s="200" t="s">
        <v>203</v>
      </c>
      <c r="B70" s="178" t="s">
        <v>258</v>
      </c>
      <c r="C70" s="179" t="s">
        <v>194</v>
      </c>
      <c r="D70" s="104" t="s">
        <v>115</v>
      </c>
      <c r="E70" s="104" t="s">
        <v>193</v>
      </c>
      <c r="F70" s="104">
        <v>744</v>
      </c>
      <c r="G70" s="180">
        <v>100</v>
      </c>
      <c r="H70" s="180">
        <v>100</v>
      </c>
      <c r="I70" s="180">
        <v>0</v>
      </c>
      <c r="J70" s="180">
        <v>0</v>
      </c>
      <c r="K70" s="133">
        <v>50</v>
      </c>
      <c r="L70" s="180" t="s">
        <v>3</v>
      </c>
      <c r="M70" s="134">
        <v>46022</v>
      </c>
      <c r="N70" s="134">
        <v>46022</v>
      </c>
      <c r="O70" s="181">
        <v>141781.75</v>
      </c>
      <c r="P70" s="135" t="s">
        <v>3</v>
      </c>
      <c r="Q70" s="181">
        <v>141781.75</v>
      </c>
      <c r="R70" s="181" t="s">
        <v>3</v>
      </c>
    </row>
    <row r="71" spans="1:18" ht="31.5" x14ac:dyDescent="0.25">
      <c r="A71" s="201"/>
      <c r="B71" s="138" t="s">
        <v>248</v>
      </c>
      <c r="C71" s="142" t="s">
        <v>194</v>
      </c>
      <c r="D71" s="170" t="s">
        <v>115</v>
      </c>
      <c r="E71" s="170" t="s">
        <v>193</v>
      </c>
      <c r="F71" s="170">
        <v>744</v>
      </c>
      <c r="G71" s="140">
        <v>25</v>
      </c>
      <c r="H71" s="140">
        <v>25</v>
      </c>
      <c r="I71" s="140">
        <v>0</v>
      </c>
      <c r="J71" s="140">
        <v>0</v>
      </c>
      <c r="K71" s="3">
        <v>0</v>
      </c>
      <c r="L71" s="140" t="s">
        <v>3</v>
      </c>
      <c r="M71" s="92">
        <v>45747</v>
      </c>
      <c r="N71" s="92">
        <v>45747</v>
      </c>
      <c r="O71" s="139" t="s">
        <v>3</v>
      </c>
      <c r="P71" s="116" t="s">
        <v>3</v>
      </c>
      <c r="Q71" s="139" t="s">
        <v>3</v>
      </c>
      <c r="R71" s="139" t="s">
        <v>3</v>
      </c>
    </row>
    <row r="72" spans="1:18" ht="31.5" x14ac:dyDescent="0.25">
      <c r="A72" s="202"/>
      <c r="B72" s="138" t="s">
        <v>249</v>
      </c>
      <c r="C72" s="142" t="s">
        <v>194</v>
      </c>
      <c r="D72" s="170" t="s">
        <v>115</v>
      </c>
      <c r="E72" s="170" t="s">
        <v>193</v>
      </c>
      <c r="F72" s="170">
        <v>744</v>
      </c>
      <c r="G72" s="140">
        <v>25</v>
      </c>
      <c r="H72" s="140">
        <v>25</v>
      </c>
      <c r="I72" s="140">
        <v>0</v>
      </c>
      <c r="J72" s="140">
        <v>0</v>
      </c>
      <c r="K72" s="3">
        <v>50</v>
      </c>
      <c r="L72" s="140" t="s">
        <v>3</v>
      </c>
      <c r="M72" s="92">
        <v>45838</v>
      </c>
      <c r="N72" s="92">
        <v>45838</v>
      </c>
      <c r="O72" s="139" t="s">
        <v>3</v>
      </c>
      <c r="P72" s="116" t="s">
        <v>3</v>
      </c>
      <c r="Q72" s="139" t="s">
        <v>3</v>
      </c>
      <c r="R72" s="139" t="s">
        <v>3</v>
      </c>
    </row>
    <row r="73" spans="1:18" s="106" customFormat="1" ht="111.75" customHeight="1" x14ac:dyDescent="0.25">
      <c r="A73" s="200" t="s">
        <v>204</v>
      </c>
      <c r="B73" s="178" t="s">
        <v>259</v>
      </c>
      <c r="C73" s="179" t="s">
        <v>194</v>
      </c>
      <c r="D73" s="104" t="s">
        <v>115</v>
      </c>
      <c r="E73" s="104" t="s">
        <v>193</v>
      </c>
      <c r="F73" s="104">
        <v>744</v>
      </c>
      <c r="G73" s="180">
        <v>100</v>
      </c>
      <c r="H73" s="180">
        <v>100</v>
      </c>
      <c r="I73" s="180">
        <v>0</v>
      </c>
      <c r="J73" s="180">
        <v>0</v>
      </c>
      <c r="K73" s="133">
        <v>50</v>
      </c>
      <c r="L73" s="180" t="s">
        <v>3</v>
      </c>
      <c r="M73" s="134">
        <v>46022</v>
      </c>
      <c r="N73" s="134">
        <v>46022</v>
      </c>
      <c r="O73" s="181">
        <v>190900.8</v>
      </c>
      <c r="P73" s="135" t="s">
        <v>3</v>
      </c>
      <c r="Q73" s="181">
        <v>190900.8</v>
      </c>
      <c r="R73" s="181" t="s">
        <v>3</v>
      </c>
    </row>
    <row r="74" spans="1:18" ht="31.5" x14ac:dyDescent="0.25">
      <c r="A74" s="201"/>
      <c r="B74" s="138" t="s">
        <v>248</v>
      </c>
      <c r="C74" s="142" t="s">
        <v>194</v>
      </c>
      <c r="D74" s="170" t="s">
        <v>115</v>
      </c>
      <c r="E74" s="170" t="s">
        <v>193</v>
      </c>
      <c r="F74" s="170">
        <v>744</v>
      </c>
      <c r="G74" s="140">
        <v>25</v>
      </c>
      <c r="H74" s="140">
        <v>25</v>
      </c>
      <c r="I74" s="140">
        <v>0</v>
      </c>
      <c r="J74" s="140">
        <v>0</v>
      </c>
      <c r="K74" s="3">
        <v>0</v>
      </c>
      <c r="L74" s="140" t="s">
        <v>3</v>
      </c>
      <c r="M74" s="92">
        <v>45747</v>
      </c>
      <c r="N74" s="92">
        <v>45747</v>
      </c>
      <c r="O74" s="139" t="s">
        <v>3</v>
      </c>
      <c r="P74" s="116" t="s">
        <v>3</v>
      </c>
      <c r="Q74" s="139" t="s">
        <v>3</v>
      </c>
      <c r="R74" s="139" t="s">
        <v>3</v>
      </c>
    </row>
    <row r="75" spans="1:18" ht="31.5" x14ac:dyDescent="0.25">
      <c r="A75" s="202"/>
      <c r="B75" s="138" t="s">
        <v>249</v>
      </c>
      <c r="C75" s="142" t="s">
        <v>194</v>
      </c>
      <c r="D75" s="170" t="s">
        <v>115</v>
      </c>
      <c r="E75" s="170" t="s">
        <v>193</v>
      </c>
      <c r="F75" s="170">
        <v>744</v>
      </c>
      <c r="G75" s="140">
        <v>25</v>
      </c>
      <c r="H75" s="140">
        <v>25</v>
      </c>
      <c r="I75" s="140">
        <v>0</v>
      </c>
      <c r="J75" s="140">
        <v>0</v>
      </c>
      <c r="K75" s="3">
        <v>50</v>
      </c>
      <c r="L75" s="140" t="s">
        <v>3</v>
      </c>
      <c r="M75" s="92">
        <v>45838</v>
      </c>
      <c r="N75" s="92">
        <v>45838</v>
      </c>
      <c r="O75" s="139" t="s">
        <v>3</v>
      </c>
      <c r="P75" s="116" t="s">
        <v>3</v>
      </c>
      <c r="Q75" s="139" t="s">
        <v>3</v>
      </c>
      <c r="R75" s="139" t="s">
        <v>3</v>
      </c>
    </row>
    <row r="76" spans="1:18" s="106" customFormat="1" ht="152.25" customHeight="1" x14ac:dyDescent="0.25">
      <c r="A76" s="200" t="s">
        <v>205</v>
      </c>
      <c r="B76" s="178" t="s">
        <v>260</v>
      </c>
      <c r="C76" s="179" t="s">
        <v>194</v>
      </c>
      <c r="D76" s="104" t="s">
        <v>115</v>
      </c>
      <c r="E76" s="104" t="s">
        <v>193</v>
      </c>
      <c r="F76" s="104">
        <v>744</v>
      </c>
      <c r="G76" s="180">
        <v>100</v>
      </c>
      <c r="H76" s="180">
        <v>100</v>
      </c>
      <c r="I76" s="180">
        <v>25</v>
      </c>
      <c r="J76" s="180">
        <v>25</v>
      </c>
      <c r="K76" s="133">
        <v>50</v>
      </c>
      <c r="L76" s="180" t="s">
        <v>3</v>
      </c>
      <c r="M76" s="134">
        <v>46022</v>
      </c>
      <c r="N76" s="134">
        <v>46022</v>
      </c>
      <c r="O76" s="181">
        <v>260199.36</v>
      </c>
      <c r="P76" s="135" t="s">
        <v>3</v>
      </c>
      <c r="Q76" s="181">
        <v>260199.36</v>
      </c>
      <c r="R76" s="181" t="s">
        <v>3</v>
      </c>
    </row>
    <row r="77" spans="1:18" ht="31.5" x14ac:dyDescent="0.25">
      <c r="A77" s="201"/>
      <c r="B77" s="138" t="s">
        <v>248</v>
      </c>
      <c r="C77" s="142" t="s">
        <v>194</v>
      </c>
      <c r="D77" s="170" t="s">
        <v>115</v>
      </c>
      <c r="E77" s="170" t="s">
        <v>193</v>
      </c>
      <c r="F77" s="170">
        <v>744</v>
      </c>
      <c r="G77" s="140">
        <v>25</v>
      </c>
      <c r="H77" s="140">
        <v>25</v>
      </c>
      <c r="I77" s="140">
        <v>25</v>
      </c>
      <c r="J77" s="140">
        <v>25</v>
      </c>
      <c r="K77" s="3">
        <v>25</v>
      </c>
      <c r="L77" s="140" t="s">
        <v>3</v>
      </c>
      <c r="M77" s="92">
        <v>45747</v>
      </c>
      <c r="N77" s="92">
        <v>45747</v>
      </c>
      <c r="O77" s="139" t="s">
        <v>3</v>
      </c>
      <c r="P77" s="116" t="s">
        <v>3</v>
      </c>
      <c r="Q77" s="139" t="s">
        <v>3</v>
      </c>
      <c r="R77" s="139" t="s">
        <v>3</v>
      </c>
    </row>
    <row r="78" spans="1:18" ht="31.5" x14ac:dyDescent="0.25">
      <c r="A78" s="202"/>
      <c r="B78" s="138" t="s">
        <v>249</v>
      </c>
      <c r="C78" s="142" t="s">
        <v>194</v>
      </c>
      <c r="D78" s="170" t="s">
        <v>115</v>
      </c>
      <c r="E78" s="170" t="s">
        <v>193</v>
      </c>
      <c r="F78" s="170">
        <v>744</v>
      </c>
      <c r="G78" s="140">
        <v>25</v>
      </c>
      <c r="H78" s="140">
        <v>25</v>
      </c>
      <c r="I78" s="140">
        <v>0</v>
      </c>
      <c r="J78" s="140">
        <v>0</v>
      </c>
      <c r="K78" s="3">
        <v>50</v>
      </c>
      <c r="L78" s="140" t="s">
        <v>3</v>
      </c>
      <c r="M78" s="92">
        <v>45838</v>
      </c>
      <c r="N78" s="92">
        <v>45838</v>
      </c>
      <c r="O78" s="139" t="s">
        <v>3</v>
      </c>
      <c r="P78" s="116" t="s">
        <v>3</v>
      </c>
      <c r="Q78" s="139" t="s">
        <v>3</v>
      </c>
      <c r="R78" s="139" t="s">
        <v>3</v>
      </c>
    </row>
    <row r="79" spans="1:18" s="106" customFormat="1" ht="155.25" customHeight="1" x14ac:dyDescent="0.25">
      <c r="A79" s="203" t="s">
        <v>206</v>
      </c>
      <c r="B79" s="178" t="s">
        <v>261</v>
      </c>
      <c r="C79" s="179" t="s">
        <v>194</v>
      </c>
      <c r="D79" s="104" t="s">
        <v>115</v>
      </c>
      <c r="E79" s="104" t="s">
        <v>193</v>
      </c>
      <c r="F79" s="104">
        <v>744</v>
      </c>
      <c r="G79" s="180">
        <v>100</v>
      </c>
      <c r="H79" s="180">
        <v>100</v>
      </c>
      <c r="I79" s="180">
        <v>0</v>
      </c>
      <c r="J79" s="180">
        <v>0</v>
      </c>
      <c r="K79" s="133">
        <v>50</v>
      </c>
      <c r="L79" s="180" t="s">
        <v>3</v>
      </c>
      <c r="M79" s="134">
        <v>46022</v>
      </c>
      <c r="N79" s="134">
        <v>46022</v>
      </c>
      <c r="O79" s="181">
        <v>468000</v>
      </c>
      <c r="P79" s="135" t="s">
        <v>3</v>
      </c>
      <c r="Q79" s="181">
        <v>468000</v>
      </c>
      <c r="R79" s="181" t="s">
        <v>3</v>
      </c>
    </row>
    <row r="80" spans="1:18" ht="31.5" x14ac:dyDescent="0.25">
      <c r="A80" s="204"/>
      <c r="B80" s="138" t="s">
        <v>248</v>
      </c>
      <c r="C80" s="142" t="s">
        <v>194</v>
      </c>
      <c r="D80" s="170" t="s">
        <v>115</v>
      </c>
      <c r="E80" s="170" t="s">
        <v>193</v>
      </c>
      <c r="F80" s="170">
        <v>744</v>
      </c>
      <c r="G80" s="140">
        <v>25</v>
      </c>
      <c r="H80" s="140">
        <v>25</v>
      </c>
      <c r="I80" s="140">
        <v>0</v>
      </c>
      <c r="J80" s="140">
        <v>0</v>
      </c>
      <c r="K80" s="3">
        <v>0</v>
      </c>
      <c r="L80" s="140" t="s">
        <v>3</v>
      </c>
      <c r="M80" s="92">
        <v>45747</v>
      </c>
      <c r="N80" s="92">
        <v>45747</v>
      </c>
      <c r="O80" s="139" t="s">
        <v>3</v>
      </c>
      <c r="P80" s="116" t="s">
        <v>3</v>
      </c>
      <c r="Q80" s="139" t="s">
        <v>3</v>
      </c>
      <c r="R80" s="139" t="s">
        <v>3</v>
      </c>
    </row>
    <row r="81" spans="1:18" ht="31.5" x14ac:dyDescent="0.25">
      <c r="A81" s="205"/>
      <c r="B81" s="138" t="s">
        <v>249</v>
      </c>
      <c r="C81" s="142" t="s">
        <v>194</v>
      </c>
      <c r="D81" s="170" t="s">
        <v>115</v>
      </c>
      <c r="E81" s="170" t="s">
        <v>193</v>
      </c>
      <c r="F81" s="170">
        <v>744</v>
      </c>
      <c r="G81" s="140">
        <v>25</v>
      </c>
      <c r="H81" s="140">
        <v>25</v>
      </c>
      <c r="I81" s="140">
        <v>0</v>
      </c>
      <c r="J81" s="140">
        <v>0</v>
      </c>
      <c r="K81" s="3">
        <v>50</v>
      </c>
      <c r="L81" s="140" t="s">
        <v>3</v>
      </c>
      <c r="M81" s="92">
        <v>45838</v>
      </c>
      <c r="N81" s="92">
        <v>45838</v>
      </c>
      <c r="O81" s="139" t="s">
        <v>3</v>
      </c>
      <c r="P81" s="116" t="s">
        <v>3</v>
      </c>
      <c r="Q81" s="139" t="s">
        <v>3</v>
      </c>
      <c r="R81" s="139" t="s">
        <v>3</v>
      </c>
    </row>
  </sheetData>
  <autoFilter ref="A6:R41"/>
  <dataConsolidate/>
  <mergeCells count="43">
    <mergeCell ref="A61:A63"/>
    <mergeCell ref="A43:A45"/>
    <mergeCell ref="A46:A48"/>
    <mergeCell ref="A49:A51"/>
    <mergeCell ref="A52:A54"/>
    <mergeCell ref="A55:A57"/>
    <mergeCell ref="A2:R2"/>
    <mergeCell ref="A40:A41"/>
    <mergeCell ref="A25:B25"/>
    <mergeCell ref="A26:A30"/>
    <mergeCell ref="A31:A38"/>
    <mergeCell ref="G3:L3"/>
    <mergeCell ref="A8:B8"/>
    <mergeCell ref="A3:A5"/>
    <mergeCell ref="B3:B5"/>
    <mergeCell ref="C3:C5"/>
    <mergeCell ref="D3:D5"/>
    <mergeCell ref="Q3:R3"/>
    <mergeCell ref="E4:E5"/>
    <mergeCell ref="F4:F5"/>
    <mergeCell ref="G4:H4"/>
    <mergeCell ref="I4:J4"/>
    <mergeCell ref="R4:R5"/>
    <mergeCell ref="M4:M5"/>
    <mergeCell ref="N4:N5"/>
    <mergeCell ref="O4:O5"/>
    <mergeCell ref="P4:P5"/>
    <mergeCell ref="A76:A78"/>
    <mergeCell ref="A79:A81"/>
    <mergeCell ref="A58:A60"/>
    <mergeCell ref="E3:F3"/>
    <mergeCell ref="Q4:Q5"/>
    <mergeCell ref="M3:N3"/>
    <mergeCell ref="O3:P3"/>
    <mergeCell ref="K4:K5"/>
    <mergeCell ref="L4:L5"/>
    <mergeCell ref="A64:A66"/>
    <mergeCell ref="A67:A69"/>
    <mergeCell ref="A70:A72"/>
    <mergeCell ref="A73:A75"/>
    <mergeCell ref="A9:A24"/>
    <mergeCell ref="A39:B39"/>
    <mergeCell ref="A42:B42"/>
  </mergeCells>
  <pageMargins left="0" right="0" top="0.19685039370078741" bottom="0" header="0.31496062992125984" footer="0.31496062992125984"/>
  <pageSetup paperSize="9" scale="3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7"/>
  <sheetViews>
    <sheetView workbookViewId="0">
      <selection activeCell="E3" sqref="E3"/>
    </sheetView>
  </sheetViews>
  <sheetFormatPr defaultRowHeight="15" x14ac:dyDescent="0.25"/>
  <cols>
    <col min="1" max="1" width="10.140625" style="10" customWidth="1"/>
    <col min="2" max="2" width="19.140625" style="10" customWidth="1"/>
    <col min="3" max="3" width="81.85546875" style="10" customWidth="1"/>
    <col min="4" max="4" width="20.28515625" style="10" customWidth="1"/>
    <col min="5" max="5" width="11.28515625" style="10" customWidth="1"/>
    <col min="6" max="6" width="14.140625" style="10" customWidth="1"/>
    <col min="7" max="16384" width="9.140625" style="10"/>
  </cols>
  <sheetData>
    <row r="1" spans="1:5" ht="33" customHeight="1" x14ac:dyDescent="0.25">
      <c r="B1" s="197" t="s">
        <v>141</v>
      </c>
      <c r="C1" s="198"/>
      <c r="D1" s="197"/>
      <c r="E1" s="11" t="s">
        <v>142</v>
      </c>
    </row>
    <row r="2" spans="1:5" x14ac:dyDescent="0.25">
      <c r="C2" s="12" t="s">
        <v>149</v>
      </c>
      <c r="D2" s="13" t="s">
        <v>143</v>
      </c>
      <c r="E2" s="14">
        <v>45748</v>
      </c>
    </row>
    <row r="3" spans="1:5" x14ac:dyDescent="0.25">
      <c r="D3" s="13" t="s">
        <v>143</v>
      </c>
      <c r="E3" s="14">
        <v>45778</v>
      </c>
    </row>
    <row r="4" spans="1:5" ht="30" x14ac:dyDescent="0.25">
      <c r="A4" s="192" t="s">
        <v>153</v>
      </c>
      <c r="B4" s="192"/>
      <c r="C4" s="15" t="s">
        <v>208</v>
      </c>
      <c r="D4" s="16" t="s">
        <v>144</v>
      </c>
      <c r="E4" s="17">
        <v>41301076</v>
      </c>
    </row>
    <row r="5" spans="1:5" ht="99.75" customHeight="1" x14ac:dyDescent="0.25">
      <c r="A5" s="192" t="s">
        <v>145</v>
      </c>
      <c r="B5" s="192"/>
      <c r="C5" s="158" t="s">
        <v>221</v>
      </c>
      <c r="D5" s="16" t="s">
        <v>146</v>
      </c>
      <c r="E5" s="17" t="s">
        <v>228</v>
      </c>
    </row>
    <row r="6" spans="1:5" ht="225" x14ac:dyDescent="0.25">
      <c r="A6" s="192" t="s">
        <v>147</v>
      </c>
      <c r="B6" s="192"/>
      <c r="C6" s="18" t="s">
        <v>227</v>
      </c>
      <c r="D6" s="16" t="s">
        <v>146</v>
      </c>
      <c r="E6" s="19" t="s">
        <v>209</v>
      </c>
    </row>
    <row r="7" spans="1:5" x14ac:dyDescent="0.25">
      <c r="A7" s="192" t="s">
        <v>148</v>
      </c>
      <c r="B7" s="192"/>
      <c r="C7" s="18" t="s">
        <v>150</v>
      </c>
      <c r="E7" s="17"/>
    </row>
  </sheetData>
  <mergeCells count="5">
    <mergeCell ref="B1:D1"/>
    <mergeCell ref="A4:B4"/>
    <mergeCell ref="A5:B5"/>
    <mergeCell ref="A6:B6"/>
    <mergeCell ref="A7:B7"/>
  </mergeCells>
  <pageMargins left="0.7" right="0.7" top="0.75" bottom="0.75" header="0.3" footer="0.3"/>
  <pageSetup paperSize="9" scale="9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C40"/>
  <sheetViews>
    <sheetView workbookViewId="0">
      <selection activeCell="C16" sqref="C16"/>
    </sheetView>
  </sheetViews>
  <sheetFormatPr defaultRowHeight="15" x14ac:dyDescent="0.25"/>
  <cols>
    <col min="1" max="1" width="9.140625" style="1"/>
    <col min="2" max="2" width="98.140625" style="1" customWidth="1"/>
    <col min="3" max="3" width="25.85546875" style="1" customWidth="1"/>
    <col min="4" max="16384" width="9.140625" style="1"/>
  </cols>
  <sheetData>
    <row r="1" spans="1:3" ht="58.5" customHeight="1" x14ac:dyDescent="0.25">
      <c r="A1" s="199" t="s">
        <v>41</v>
      </c>
      <c r="B1" s="199"/>
      <c r="C1" s="199"/>
    </row>
    <row r="2" spans="1:3" ht="15.75" x14ac:dyDescent="0.25">
      <c r="A2" s="2" t="s">
        <v>0</v>
      </c>
      <c r="B2" s="3" t="s">
        <v>1</v>
      </c>
      <c r="C2" s="108" t="s">
        <v>2</v>
      </c>
    </row>
    <row r="3" spans="1:3" ht="15.75" x14ac:dyDescent="0.25">
      <c r="A3" s="2">
        <v>1</v>
      </c>
      <c r="B3" s="3">
        <v>2</v>
      </c>
      <c r="C3" s="3">
        <v>3</v>
      </c>
    </row>
    <row r="4" spans="1:3" ht="110.25" x14ac:dyDescent="0.25">
      <c r="A4" s="7" t="s">
        <v>116</v>
      </c>
      <c r="B4" s="8" t="s">
        <v>224</v>
      </c>
      <c r="C4" s="9" t="s">
        <v>3</v>
      </c>
    </row>
    <row r="5" spans="1:3" ht="15.75" x14ac:dyDescent="0.25">
      <c r="A5" s="5" t="s">
        <v>42</v>
      </c>
      <c r="B5" s="4" t="s">
        <v>4</v>
      </c>
      <c r="C5" s="4">
        <f>C6+C7+C8</f>
        <v>1</v>
      </c>
    </row>
    <row r="6" spans="1:3" ht="15.75" x14ac:dyDescent="0.25">
      <c r="A6" s="5" t="s">
        <v>43</v>
      </c>
      <c r="B6" s="6" t="s">
        <v>5</v>
      </c>
      <c r="C6" s="4">
        <v>1</v>
      </c>
    </row>
    <row r="7" spans="1:3" ht="15.75" x14ac:dyDescent="0.25">
      <c r="A7" s="5" t="s">
        <v>44</v>
      </c>
      <c r="B7" s="6" t="s">
        <v>6</v>
      </c>
      <c r="C7" s="4">
        <v>0</v>
      </c>
    </row>
    <row r="8" spans="1:3" ht="15.75" x14ac:dyDescent="0.25">
      <c r="A8" s="5" t="s">
        <v>45</v>
      </c>
      <c r="B8" s="6" t="s">
        <v>7</v>
      </c>
      <c r="C8" s="4">
        <v>0</v>
      </c>
    </row>
    <row r="9" spans="1:3" ht="15" customHeight="1" x14ac:dyDescent="0.25">
      <c r="A9" s="5" t="s">
        <v>46</v>
      </c>
      <c r="B9" s="6" t="s">
        <v>8</v>
      </c>
      <c r="C9" s="4">
        <v>0</v>
      </c>
    </row>
    <row r="10" spans="1:3" ht="15.75" x14ac:dyDescent="0.25">
      <c r="A10" s="5" t="s">
        <v>47</v>
      </c>
      <c r="B10" s="4" t="s">
        <v>9</v>
      </c>
      <c r="C10" s="4">
        <v>0</v>
      </c>
    </row>
    <row r="11" spans="1:3" ht="15.75" x14ac:dyDescent="0.25">
      <c r="A11" s="5" t="s">
        <v>48</v>
      </c>
      <c r="B11" s="6" t="s">
        <v>10</v>
      </c>
      <c r="C11" s="4">
        <v>0</v>
      </c>
    </row>
    <row r="12" spans="1:3" ht="15.75" x14ac:dyDescent="0.25">
      <c r="A12" s="5" t="s">
        <v>49</v>
      </c>
      <c r="B12" s="6" t="s">
        <v>5</v>
      </c>
      <c r="C12" s="4">
        <v>0</v>
      </c>
    </row>
    <row r="13" spans="1:3" ht="31.5" x14ac:dyDescent="0.25">
      <c r="A13" s="5" t="s">
        <v>50</v>
      </c>
      <c r="B13" s="4" t="s">
        <v>11</v>
      </c>
      <c r="C13" s="4">
        <f>C14+C15</f>
        <v>1</v>
      </c>
    </row>
    <row r="14" spans="1:3" ht="15.75" x14ac:dyDescent="0.25">
      <c r="A14" s="5" t="s">
        <v>51</v>
      </c>
      <c r="B14" s="6" t="s">
        <v>12</v>
      </c>
      <c r="C14" s="4">
        <v>1</v>
      </c>
    </row>
    <row r="15" spans="1:3" ht="15.75" x14ac:dyDescent="0.25">
      <c r="A15" s="5" t="s">
        <v>52</v>
      </c>
      <c r="B15" s="6" t="s">
        <v>13</v>
      </c>
      <c r="C15" s="4">
        <v>0</v>
      </c>
    </row>
    <row r="16" spans="1:3" s="103" customFormat="1" ht="141.75" x14ac:dyDescent="0.25">
      <c r="A16" s="165" t="s">
        <v>14</v>
      </c>
      <c r="B16" s="166" t="s">
        <v>225</v>
      </c>
      <c r="C16" s="167" t="s">
        <v>3</v>
      </c>
    </row>
    <row r="17" spans="1:3" s="103" customFormat="1" ht="15.75" x14ac:dyDescent="0.25">
      <c r="A17" s="168" t="s">
        <v>53</v>
      </c>
      <c r="B17" s="29" t="s">
        <v>4</v>
      </c>
      <c r="C17" s="29">
        <v>1</v>
      </c>
    </row>
    <row r="18" spans="1:3" s="103" customFormat="1" ht="15.75" x14ac:dyDescent="0.25">
      <c r="A18" s="168" t="s">
        <v>54</v>
      </c>
      <c r="B18" s="169" t="s">
        <v>5</v>
      </c>
      <c r="C18" s="29">
        <v>1</v>
      </c>
    </row>
    <row r="19" spans="1:3" s="103" customFormat="1" ht="15.75" x14ac:dyDescent="0.25">
      <c r="A19" s="168" t="s">
        <v>55</v>
      </c>
      <c r="B19" s="169" t="s">
        <v>6</v>
      </c>
      <c r="C19" s="29">
        <v>0</v>
      </c>
    </row>
    <row r="20" spans="1:3" s="103" customFormat="1" ht="15.75" x14ac:dyDescent="0.25">
      <c r="A20" s="168" t="s">
        <v>56</v>
      </c>
      <c r="B20" s="169" t="s">
        <v>7</v>
      </c>
      <c r="C20" s="29">
        <v>0</v>
      </c>
    </row>
    <row r="21" spans="1:3" s="103" customFormat="1" ht="15.75" x14ac:dyDescent="0.25">
      <c r="A21" s="168" t="s">
        <v>57</v>
      </c>
      <c r="B21" s="29" t="s">
        <v>8</v>
      </c>
      <c r="C21" s="29">
        <v>0</v>
      </c>
    </row>
    <row r="22" spans="1:3" s="103" customFormat="1" ht="15.75" x14ac:dyDescent="0.25">
      <c r="A22" s="168" t="s">
        <v>58</v>
      </c>
      <c r="B22" s="29" t="s">
        <v>15</v>
      </c>
      <c r="C22" s="29">
        <v>0</v>
      </c>
    </row>
    <row r="23" spans="1:3" s="103" customFormat="1" ht="15.75" x14ac:dyDescent="0.25">
      <c r="A23" s="168" t="s">
        <v>59</v>
      </c>
      <c r="B23" s="169" t="s">
        <v>10</v>
      </c>
      <c r="C23" s="29">
        <v>0</v>
      </c>
    </row>
    <row r="24" spans="1:3" s="103" customFormat="1" ht="15.75" x14ac:dyDescent="0.25">
      <c r="A24" s="168" t="s">
        <v>60</v>
      </c>
      <c r="B24" s="169" t="s">
        <v>5</v>
      </c>
      <c r="C24" s="29">
        <v>0</v>
      </c>
    </row>
    <row r="25" spans="1:3" s="103" customFormat="1" ht="31.5" x14ac:dyDescent="0.25">
      <c r="A25" s="168" t="s">
        <v>61</v>
      </c>
      <c r="B25" s="29" t="s">
        <v>11</v>
      </c>
      <c r="C25" s="29">
        <v>1</v>
      </c>
    </row>
    <row r="26" spans="1:3" s="103" customFormat="1" ht="15.75" x14ac:dyDescent="0.25">
      <c r="A26" s="168" t="s">
        <v>62</v>
      </c>
      <c r="B26" s="169" t="s">
        <v>12</v>
      </c>
      <c r="C26" s="29">
        <v>1</v>
      </c>
    </row>
    <row r="27" spans="1:3" s="103" customFormat="1" ht="15.75" x14ac:dyDescent="0.25">
      <c r="A27" s="168" t="s">
        <v>63</v>
      </c>
      <c r="B27" s="169" t="s">
        <v>13</v>
      </c>
      <c r="C27" s="29">
        <v>0</v>
      </c>
    </row>
    <row r="28" spans="1:3" s="103" customFormat="1" ht="94.5" x14ac:dyDescent="0.25">
      <c r="A28" s="165" t="s">
        <v>117</v>
      </c>
      <c r="B28" s="166" t="s">
        <v>226</v>
      </c>
      <c r="C28" s="167" t="s">
        <v>3</v>
      </c>
    </row>
    <row r="29" spans="1:3" s="103" customFormat="1" ht="15.75" x14ac:dyDescent="0.25">
      <c r="A29" s="168" t="s">
        <v>118</v>
      </c>
      <c r="B29" s="29" t="s">
        <v>4</v>
      </c>
      <c r="C29" s="29">
        <f>C30+C31+C32</f>
        <v>1</v>
      </c>
    </row>
    <row r="30" spans="1:3" s="103" customFormat="1" ht="15.75" x14ac:dyDescent="0.25">
      <c r="A30" s="168" t="s">
        <v>119</v>
      </c>
      <c r="B30" s="169" t="s">
        <v>5</v>
      </c>
      <c r="C30" s="29">
        <v>1</v>
      </c>
    </row>
    <row r="31" spans="1:3" s="103" customFormat="1" ht="15.75" x14ac:dyDescent="0.25">
      <c r="A31" s="168" t="s">
        <v>120</v>
      </c>
      <c r="B31" s="169" t="s">
        <v>6</v>
      </c>
      <c r="C31" s="29">
        <v>0</v>
      </c>
    </row>
    <row r="32" spans="1:3" s="103" customFormat="1" ht="15.75" x14ac:dyDescent="0.25">
      <c r="A32" s="168" t="s">
        <v>121</v>
      </c>
      <c r="B32" s="169" t="s">
        <v>7</v>
      </c>
      <c r="C32" s="29">
        <v>0</v>
      </c>
    </row>
    <row r="33" spans="1:3" s="103" customFormat="1" ht="15.75" x14ac:dyDescent="0.25">
      <c r="A33" s="168" t="s">
        <v>122</v>
      </c>
      <c r="B33" s="29" t="s">
        <v>8</v>
      </c>
      <c r="C33" s="29">
        <v>0</v>
      </c>
    </row>
    <row r="34" spans="1:3" s="103" customFormat="1" ht="15.75" x14ac:dyDescent="0.25">
      <c r="A34" s="168" t="s">
        <v>123</v>
      </c>
      <c r="B34" s="29" t="s">
        <v>15</v>
      </c>
      <c r="C34" s="29">
        <v>0</v>
      </c>
    </row>
    <row r="35" spans="1:3" s="103" customFormat="1" ht="15.75" x14ac:dyDescent="0.25">
      <c r="A35" s="168" t="s">
        <v>124</v>
      </c>
      <c r="B35" s="169" t="s">
        <v>10</v>
      </c>
      <c r="C35" s="29">
        <v>0</v>
      </c>
    </row>
    <row r="36" spans="1:3" s="103" customFormat="1" ht="15.75" x14ac:dyDescent="0.25">
      <c r="A36" s="168" t="s">
        <v>125</v>
      </c>
      <c r="B36" s="169" t="s">
        <v>5</v>
      </c>
      <c r="C36" s="29">
        <v>0</v>
      </c>
    </row>
    <row r="37" spans="1:3" s="103" customFormat="1" ht="31.5" x14ac:dyDescent="0.25">
      <c r="A37" s="168" t="s">
        <v>126</v>
      </c>
      <c r="B37" s="29" t="s">
        <v>11</v>
      </c>
      <c r="C37" s="29">
        <f>C38+C39</f>
        <v>1</v>
      </c>
    </row>
    <row r="38" spans="1:3" s="103" customFormat="1" ht="15.75" x14ac:dyDescent="0.25">
      <c r="A38" s="168" t="s">
        <v>127</v>
      </c>
      <c r="B38" s="169" t="s">
        <v>12</v>
      </c>
      <c r="C38" s="29">
        <v>1</v>
      </c>
    </row>
    <row r="39" spans="1:3" s="103" customFormat="1" ht="15.75" x14ac:dyDescent="0.25">
      <c r="A39" s="168" t="s">
        <v>128</v>
      </c>
      <c r="B39" s="169" t="s">
        <v>13</v>
      </c>
      <c r="C39" s="29">
        <v>0</v>
      </c>
    </row>
    <row r="40" spans="1:3" s="103" customFormat="1" x14ac:dyDescent="0.25"/>
  </sheetData>
  <mergeCells count="1">
    <mergeCell ref="A1:C1"/>
  </mergeCells>
  <pageMargins left="0" right="0" top="0" bottom="0" header="0.31496062992125984" footer="0.31496062992125984"/>
  <pageSetup paperSize="9" scale="75"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U194"/>
  <sheetViews>
    <sheetView zoomScale="70" zoomScaleNormal="70" workbookViewId="0">
      <selection activeCell="O7" sqref="O7"/>
    </sheetView>
  </sheetViews>
  <sheetFormatPr defaultRowHeight="15" x14ac:dyDescent="0.25"/>
  <cols>
    <col min="1" max="1" width="25" style="39" customWidth="1"/>
    <col min="2" max="2" width="50.42578125" customWidth="1"/>
    <col min="3" max="3" width="17.140625" customWidth="1"/>
    <col min="4" max="4" width="30.42578125" customWidth="1"/>
    <col min="5" max="5" width="15.28515625" bestFit="1" customWidth="1"/>
    <col min="6" max="6" width="13.5703125" customWidth="1"/>
    <col min="7" max="7" width="18.140625" style="39" customWidth="1"/>
    <col min="8" max="8" width="19.7109375" style="40" customWidth="1"/>
    <col min="9" max="9" width="17.42578125" style="39" customWidth="1"/>
    <col min="10" max="10" width="16" style="39" customWidth="1"/>
    <col min="11" max="11" width="15.5703125" style="39" customWidth="1"/>
    <col min="12" max="12" width="16.5703125" customWidth="1"/>
    <col min="13" max="13" width="12.42578125" bestFit="1" customWidth="1"/>
    <col min="14" max="14" width="13.140625" style="41" customWidth="1"/>
    <col min="15" max="15" width="21.140625" customWidth="1"/>
    <col min="16" max="16" width="19.7109375" customWidth="1"/>
    <col min="17" max="17" width="17" customWidth="1"/>
    <col min="18" max="18" width="17.140625" customWidth="1"/>
  </cols>
  <sheetData>
    <row r="1" spans="1:21" ht="15.75" x14ac:dyDescent="0.25">
      <c r="A1" s="38"/>
    </row>
    <row r="2" spans="1:21" ht="23.25" x14ac:dyDescent="0.25">
      <c r="A2" s="236" t="s">
        <v>64</v>
      </c>
      <c r="B2" s="237"/>
      <c r="C2" s="237"/>
      <c r="D2" s="237"/>
      <c r="E2" s="237"/>
      <c r="F2" s="237"/>
      <c r="G2" s="237"/>
      <c r="H2" s="237"/>
      <c r="I2" s="237"/>
      <c r="J2" s="237"/>
      <c r="K2" s="237"/>
      <c r="L2" s="237"/>
      <c r="M2" s="237"/>
      <c r="N2" s="237"/>
      <c r="O2" s="237"/>
      <c r="P2" s="237"/>
      <c r="Q2" s="237"/>
      <c r="R2" s="238"/>
    </row>
    <row r="3" spans="1:21" s="42" customFormat="1" ht="90.75" customHeight="1" x14ac:dyDescent="0.25">
      <c r="A3" s="239" t="s">
        <v>16</v>
      </c>
      <c r="B3" s="240" t="s">
        <v>17</v>
      </c>
      <c r="C3" s="240" t="s">
        <v>18</v>
      </c>
      <c r="D3" s="240" t="s">
        <v>19</v>
      </c>
      <c r="E3" s="241" t="s">
        <v>20</v>
      </c>
      <c r="F3" s="241"/>
      <c r="G3" s="241" t="s">
        <v>21</v>
      </c>
      <c r="H3" s="241"/>
      <c r="I3" s="241"/>
      <c r="J3" s="241"/>
      <c r="K3" s="241"/>
      <c r="L3" s="241"/>
      <c r="M3" s="241" t="s">
        <v>22</v>
      </c>
      <c r="N3" s="241"/>
      <c r="O3" s="241" t="s">
        <v>23</v>
      </c>
      <c r="P3" s="241"/>
      <c r="Q3" s="241" t="s">
        <v>24</v>
      </c>
      <c r="R3" s="241"/>
    </row>
    <row r="4" spans="1:21" ht="65.25" customHeight="1" x14ac:dyDescent="0.25">
      <c r="A4" s="239"/>
      <c r="B4" s="240"/>
      <c r="C4" s="240"/>
      <c r="D4" s="240"/>
      <c r="E4" s="242" t="s">
        <v>25</v>
      </c>
      <c r="F4" s="240" t="s">
        <v>26</v>
      </c>
      <c r="G4" s="239" t="s">
        <v>27</v>
      </c>
      <c r="H4" s="239"/>
      <c r="I4" s="239" t="s">
        <v>28</v>
      </c>
      <c r="J4" s="239"/>
      <c r="K4" s="239" t="s">
        <v>29</v>
      </c>
      <c r="L4" s="242" t="s">
        <v>30</v>
      </c>
      <c r="M4" s="242" t="s">
        <v>31</v>
      </c>
      <c r="N4" s="246" t="s">
        <v>32</v>
      </c>
      <c r="O4" s="242" t="s">
        <v>33</v>
      </c>
      <c r="P4" s="242" t="s">
        <v>34</v>
      </c>
      <c r="Q4" s="242" t="s">
        <v>35</v>
      </c>
      <c r="R4" s="242" t="s">
        <v>36</v>
      </c>
    </row>
    <row r="5" spans="1:21" s="44" customFormat="1" ht="78.75" x14ac:dyDescent="0.25">
      <c r="A5" s="239"/>
      <c r="B5" s="240"/>
      <c r="C5" s="240"/>
      <c r="D5" s="240"/>
      <c r="E5" s="242"/>
      <c r="F5" s="240"/>
      <c r="G5" s="34" t="s">
        <v>37</v>
      </c>
      <c r="H5" s="43" t="s">
        <v>38</v>
      </c>
      <c r="I5" s="34" t="s">
        <v>37</v>
      </c>
      <c r="J5" s="34" t="s">
        <v>38</v>
      </c>
      <c r="K5" s="239"/>
      <c r="L5" s="242"/>
      <c r="M5" s="242"/>
      <c r="N5" s="246"/>
      <c r="O5" s="242"/>
      <c r="P5" s="242"/>
      <c r="Q5" s="242"/>
      <c r="R5" s="242"/>
    </row>
    <row r="6" spans="1:21" ht="15.75" x14ac:dyDescent="0.25">
      <c r="A6" s="34">
        <v>1</v>
      </c>
      <c r="B6" s="35"/>
      <c r="C6" s="35">
        <v>3</v>
      </c>
      <c r="D6" s="35">
        <v>4</v>
      </c>
      <c r="E6" s="35">
        <v>5</v>
      </c>
      <c r="F6" s="35">
        <v>6</v>
      </c>
      <c r="G6" s="34">
        <v>7</v>
      </c>
      <c r="H6" s="159">
        <v>8</v>
      </c>
      <c r="I6" s="34">
        <v>9</v>
      </c>
      <c r="J6" s="34">
        <v>10</v>
      </c>
      <c r="K6" s="34">
        <v>11</v>
      </c>
      <c r="L6" s="35">
        <v>12</v>
      </c>
      <c r="M6" s="35">
        <v>13</v>
      </c>
      <c r="N6" s="36">
        <v>14</v>
      </c>
      <c r="O6" s="35">
        <v>15</v>
      </c>
      <c r="P6" s="35">
        <v>16</v>
      </c>
      <c r="Q6" s="35">
        <v>17</v>
      </c>
      <c r="R6" s="35">
        <v>18</v>
      </c>
    </row>
    <row r="7" spans="1:21" s="153" customFormat="1" ht="111" customHeight="1" x14ac:dyDescent="0.25">
      <c r="A7" s="219" t="s">
        <v>215</v>
      </c>
      <c r="B7" s="220"/>
      <c r="C7" s="154" t="s">
        <v>213</v>
      </c>
      <c r="D7" s="120" t="s">
        <v>152</v>
      </c>
      <c r="E7" s="120" t="s">
        <v>211</v>
      </c>
      <c r="F7" s="154">
        <v>792</v>
      </c>
      <c r="G7" s="155">
        <v>120</v>
      </c>
      <c r="H7" s="155">
        <v>120</v>
      </c>
      <c r="I7" s="155">
        <v>126</v>
      </c>
      <c r="J7" s="155">
        <v>126</v>
      </c>
      <c r="K7" s="155">
        <v>126</v>
      </c>
      <c r="L7" s="120" t="s">
        <v>3</v>
      </c>
      <c r="M7" s="157" t="s">
        <v>3</v>
      </c>
      <c r="N7" s="157" t="s">
        <v>3</v>
      </c>
      <c r="O7" s="121">
        <v>9145100</v>
      </c>
      <c r="P7" s="121" t="s">
        <v>3</v>
      </c>
      <c r="Q7" s="121">
        <v>9145100</v>
      </c>
      <c r="R7" s="121">
        <v>0</v>
      </c>
    </row>
    <row r="8" spans="1:21" ht="141.75" x14ac:dyDescent="0.25">
      <c r="A8" s="227" t="s">
        <v>216</v>
      </c>
      <c r="B8" s="128" t="s">
        <v>214</v>
      </c>
      <c r="C8" s="105" t="s">
        <v>213</v>
      </c>
      <c r="D8" s="104" t="s">
        <v>152</v>
      </c>
      <c r="E8" s="104" t="s">
        <v>211</v>
      </c>
      <c r="F8" s="105">
        <v>792</v>
      </c>
      <c r="G8" s="156">
        <v>120</v>
      </c>
      <c r="H8" s="156">
        <v>120</v>
      </c>
      <c r="I8" s="156">
        <v>126</v>
      </c>
      <c r="J8" s="156">
        <v>126</v>
      </c>
      <c r="K8" s="156">
        <v>126</v>
      </c>
      <c r="L8" s="104" t="s">
        <v>3</v>
      </c>
      <c r="M8" s="144" t="s">
        <v>3</v>
      </c>
      <c r="N8" s="144" t="s">
        <v>3</v>
      </c>
      <c r="O8" s="129">
        <v>9145100</v>
      </c>
      <c r="P8" s="129" t="s">
        <v>3</v>
      </c>
      <c r="Q8" s="129">
        <v>9145100</v>
      </c>
      <c r="R8" s="129">
        <v>0</v>
      </c>
    </row>
    <row r="9" spans="1:21" ht="31.5" x14ac:dyDescent="0.25">
      <c r="A9" s="228"/>
      <c r="B9" s="91" t="s">
        <v>210</v>
      </c>
      <c r="C9" s="45" t="s">
        <v>213</v>
      </c>
      <c r="D9" s="4" t="s">
        <v>152</v>
      </c>
      <c r="E9" s="3" t="s">
        <v>211</v>
      </c>
      <c r="F9" s="4">
        <v>792</v>
      </c>
      <c r="G9" s="145">
        <v>120</v>
      </c>
      <c r="H9" s="145">
        <v>120</v>
      </c>
      <c r="I9" s="145">
        <v>126</v>
      </c>
      <c r="J9" s="145">
        <v>126</v>
      </c>
      <c r="K9" s="145">
        <v>126</v>
      </c>
      <c r="L9" s="3" t="s">
        <v>3</v>
      </c>
      <c r="M9" s="92">
        <v>45747</v>
      </c>
      <c r="N9" s="92">
        <v>45747</v>
      </c>
      <c r="O9" s="3" t="s">
        <v>3</v>
      </c>
      <c r="P9" s="3" t="s">
        <v>3</v>
      </c>
      <c r="Q9" s="3" t="s">
        <v>3</v>
      </c>
      <c r="R9" s="3" t="s">
        <v>3</v>
      </c>
      <c r="S9" s="243"/>
      <c r="T9" s="244"/>
      <c r="U9" s="244"/>
    </row>
    <row r="10" spans="1:21" ht="31.5" x14ac:dyDescent="0.25">
      <c r="A10" s="229"/>
      <c r="B10" s="137" t="s">
        <v>212</v>
      </c>
      <c r="C10" s="45" t="s">
        <v>213</v>
      </c>
      <c r="D10" s="4" t="s">
        <v>152</v>
      </c>
      <c r="E10" s="3" t="s">
        <v>211</v>
      </c>
      <c r="F10" s="4">
        <v>792</v>
      </c>
      <c r="G10" s="145">
        <v>120</v>
      </c>
      <c r="H10" s="145">
        <v>120</v>
      </c>
      <c r="I10" s="145">
        <v>0</v>
      </c>
      <c r="J10" s="145">
        <v>0</v>
      </c>
      <c r="K10" s="145">
        <v>126</v>
      </c>
      <c r="L10" s="3" t="s">
        <v>3</v>
      </c>
      <c r="M10" s="92">
        <v>45838</v>
      </c>
      <c r="N10" s="92">
        <v>45838</v>
      </c>
      <c r="O10" s="3" t="s">
        <v>3</v>
      </c>
      <c r="P10" s="3" t="s">
        <v>3</v>
      </c>
      <c r="Q10" s="3" t="s">
        <v>3</v>
      </c>
      <c r="R10" s="3" t="s">
        <v>3</v>
      </c>
      <c r="S10" s="243"/>
      <c r="T10" s="244"/>
      <c r="U10" s="244"/>
    </row>
    <row r="11" spans="1:21" s="153" customFormat="1" ht="139.5" customHeight="1" x14ac:dyDescent="0.25">
      <c r="A11" s="219" t="s">
        <v>217</v>
      </c>
      <c r="B11" s="220"/>
      <c r="C11" s="154" t="s">
        <v>222</v>
      </c>
      <c r="D11" s="120" t="s">
        <v>152</v>
      </c>
      <c r="E11" s="120" t="s">
        <v>211</v>
      </c>
      <c r="F11" s="154">
        <v>792</v>
      </c>
      <c r="G11" s="155">
        <v>120</v>
      </c>
      <c r="H11" s="155">
        <v>120</v>
      </c>
      <c r="I11" s="160">
        <v>126.75</v>
      </c>
      <c r="J11" s="160">
        <v>126.75</v>
      </c>
      <c r="K11" s="160">
        <v>126.75</v>
      </c>
      <c r="L11" s="120" t="s">
        <v>3</v>
      </c>
      <c r="M11" s="157" t="s">
        <v>3</v>
      </c>
      <c r="N11" s="157" t="s">
        <v>3</v>
      </c>
      <c r="O11" s="121">
        <v>7949800</v>
      </c>
      <c r="P11" s="121" t="s">
        <v>3</v>
      </c>
      <c r="Q11" s="121">
        <v>7949800</v>
      </c>
      <c r="R11" s="121">
        <v>0</v>
      </c>
      <c r="S11" s="245"/>
      <c r="T11" s="244"/>
      <c r="U11" s="244"/>
    </row>
    <row r="12" spans="1:21" ht="169.5" customHeight="1" x14ac:dyDescent="0.25">
      <c r="A12" s="227" t="s">
        <v>216</v>
      </c>
      <c r="B12" s="128" t="s">
        <v>223</v>
      </c>
      <c r="C12" s="105" t="s">
        <v>222</v>
      </c>
      <c r="D12" s="104" t="s">
        <v>152</v>
      </c>
      <c r="E12" s="104" t="s">
        <v>211</v>
      </c>
      <c r="F12" s="105">
        <v>792</v>
      </c>
      <c r="G12" s="156">
        <v>120</v>
      </c>
      <c r="H12" s="156">
        <v>120</v>
      </c>
      <c r="I12" s="161">
        <v>126.75</v>
      </c>
      <c r="J12" s="161">
        <v>126.75</v>
      </c>
      <c r="K12" s="161">
        <v>126.75</v>
      </c>
      <c r="L12" s="104" t="s">
        <v>3</v>
      </c>
      <c r="M12" s="144" t="s">
        <v>3</v>
      </c>
      <c r="N12" s="144" t="s">
        <v>3</v>
      </c>
      <c r="O12" s="129">
        <v>7949800</v>
      </c>
      <c r="P12" s="129" t="s">
        <v>3</v>
      </c>
      <c r="Q12" s="129">
        <v>7949800</v>
      </c>
      <c r="R12" s="129">
        <v>0</v>
      </c>
    </row>
    <row r="13" spans="1:21" ht="31.5" x14ac:dyDescent="0.25">
      <c r="A13" s="228"/>
      <c r="B13" s="137" t="s">
        <v>210</v>
      </c>
      <c r="C13" s="45" t="s">
        <v>222</v>
      </c>
      <c r="D13" s="4" t="s">
        <v>152</v>
      </c>
      <c r="E13" s="3" t="s">
        <v>211</v>
      </c>
      <c r="F13" s="4">
        <v>792</v>
      </c>
      <c r="G13" s="145">
        <v>120</v>
      </c>
      <c r="H13" s="145">
        <v>120</v>
      </c>
      <c r="I13" s="162">
        <v>126.75</v>
      </c>
      <c r="J13" s="162">
        <v>126.75</v>
      </c>
      <c r="K13" s="162">
        <v>126.75</v>
      </c>
      <c r="L13" s="3" t="s">
        <v>3</v>
      </c>
      <c r="M13" s="92">
        <v>45747</v>
      </c>
      <c r="N13" s="92">
        <v>45747</v>
      </c>
      <c r="O13" s="3" t="s">
        <v>3</v>
      </c>
      <c r="P13" s="3" t="s">
        <v>3</v>
      </c>
      <c r="Q13" s="3" t="s">
        <v>3</v>
      </c>
      <c r="R13" s="3" t="s">
        <v>3</v>
      </c>
    </row>
    <row r="14" spans="1:21" ht="31.5" x14ac:dyDescent="0.25">
      <c r="A14" s="229"/>
      <c r="B14" s="137" t="s">
        <v>212</v>
      </c>
      <c r="C14" s="45" t="s">
        <v>222</v>
      </c>
      <c r="D14" s="4" t="s">
        <v>152</v>
      </c>
      <c r="E14" s="3" t="s">
        <v>211</v>
      </c>
      <c r="F14" s="4">
        <v>792</v>
      </c>
      <c r="G14" s="145">
        <v>120</v>
      </c>
      <c r="H14" s="145">
        <v>120</v>
      </c>
      <c r="I14" s="162">
        <v>0</v>
      </c>
      <c r="J14" s="162">
        <v>0</v>
      </c>
      <c r="K14" s="162">
        <v>126.75</v>
      </c>
      <c r="L14" s="3" t="s">
        <v>3</v>
      </c>
      <c r="M14" s="92">
        <v>45838</v>
      </c>
      <c r="N14" s="92">
        <v>45838</v>
      </c>
      <c r="O14" s="3" t="s">
        <v>3</v>
      </c>
      <c r="P14" s="3" t="s">
        <v>3</v>
      </c>
      <c r="Q14" s="3" t="s">
        <v>3</v>
      </c>
      <c r="R14" s="3" t="s">
        <v>3</v>
      </c>
    </row>
    <row r="15" spans="1:21" s="153" customFormat="1" ht="111" customHeight="1" x14ac:dyDescent="0.25">
      <c r="A15" s="219" t="s">
        <v>220</v>
      </c>
      <c r="B15" s="220"/>
      <c r="C15" s="154" t="s">
        <v>218</v>
      </c>
      <c r="D15" s="120" t="s">
        <v>152</v>
      </c>
      <c r="E15" s="120" t="s">
        <v>193</v>
      </c>
      <c r="F15" s="154">
        <v>744</v>
      </c>
      <c r="G15" s="155">
        <v>100</v>
      </c>
      <c r="H15" s="155">
        <v>100</v>
      </c>
      <c r="I15" s="155">
        <v>100</v>
      </c>
      <c r="J15" s="155">
        <v>100</v>
      </c>
      <c r="K15" s="155">
        <v>100</v>
      </c>
      <c r="L15" s="120" t="s">
        <v>3</v>
      </c>
      <c r="M15" s="157" t="s">
        <v>3</v>
      </c>
      <c r="N15" s="157" t="s">
        <v>3</v>
      </c>
      <c r="O15" s="121">
        <v>1384492.8</v>
      </c>
      <c r="P15" s="121" t="s">
        <v>3</v>
      </c>
      <c r="Q15" s="121">
        <v>1384492.8</v>
      </c>
      <c r="R15" s="121">
        <v>0</v>
      </c>
    </row>
    <row r="16" spans="1:21" s="56" customFormat="1" ht="15.75" hidden="1" customHeight="1" x14ac:dyDescent="0.25">
      <c r="A16" s="233" t="s">
        <v>113</v>
      </c>
      <c r="B16" s="146" t="s">
        <v>39</v>
      </c>
      <c r="C16" s="147"/>
      <c r="D16" s="146" t="s">
        <v>3</v>
      </c>
      <c r="E16" s="146" t="s">
        <v>66</v>
      </c>
      <c r="F16" s="147">
        <v>744</v>
      </c>
      <c r="G16" s="148">
        <v>100</v>
      </c>
      <c r="H16" s="149">
        <v>100</v>
      </c>
      <c r="I16" s="148">
        <v>100</v>
      </c>
      <c r="J16" s="148">
        <v>100</v>
      </c>
      <c r="K16" s="148">
        <v>100</v>
      </c>
      <c r="L16" s="146" t="s">
        <v>3</v>
      </c>
      <c r="M16" s="150">
        <v>45838</v>
      </c>
      <c r="N16" s="151">
        <v>45838</v>
      </c>
      <c r="O16" s="146">
        <v>0</v>
      </c>
      <c r="P16" s="146" t="s">
        <v>3</v>
      </c>
      <c r="Q16" s="152">
        <v>0</v>
      </c>
      <c r="R16" s="152">
        <v>0</v>
      </c>
    </row>
    <row r="17" spans="1:18" s="63" customFormat="1" ht="15.75" hidden="1" x14ac:dyDescent="0.25">
      <c r="A17" s="234"/>
      <c r="B17" s="57" t="s">
        <v>40</v>
      </c>
      <c r="C17" s="58"/>
      <c r="D17" s="58"/>
      <c r="E17" s="57"/>
      <c r="F17" s="58">
        <v>744</v>
      </c>
      <c r="G17" s="59">
        <v>100</v>
      </c>
      <c r="H17" s="60">
        <v>100</v>
      </c>
      <c r="I17" s="59">
        <v>100</v>
      </c>
      <c r="J17" s="59">
        <v>100</v>
      </c>
      <c r="K17" s="59">
        <v>100</v>
      </c>
      <c r="L17" s="57" t="s">
        <v>3</v>
      </c>
      <c r="M17" s="61"/>
      <c r="N17" s="62"/>
      <c r="O17" s="57" t="s">
        <v>3</v>
      </c>
      <c r="P17" s="57" t="s">
        <v>3</v>
      </c>
      <c r="Q17" s="57" t="s">
        <v>3</v>
      </c>
      <c r="R17" s="57" t="s">
        <v>3</v>
      </c>
    </row>
    <row r="18" spans="1:18" s="50" customFormat="1" ht="31.5" hidden="1" x14ac:dyDescent="0.25">
      <c r="A18" s="234"/>
      <c r="B18" s="64" t="s">
        <v>65</v>
      </c>
      <c r="C18" s="65"/>
      <c r="D18" s="65" t="s">
        <v>67</v>
      </c>
      <c r="E18" s="64" t="s">
        <v>69</v>
      </c>
      <c r="F18" s="64">
        <v>744</v>
      </c>
      <c r="G18" s="66">
        <v>100</v>
      </c>
      <c r="H18" s="67">
        <v>100</v>
      </c>
      <c r="I18" s="68">
        <v>100</v>
      </c>
      <c r="J18" s="68">
        <v>100</v>
      </c>
      <c r="K18" s="68">
        <v>100</v>
      </c>
      <c r="L18" s="69" t="s">
        <v>3</v>
      </c>
      <c r="M18" s="70">
        <v>45657</v>
      </c>
      <c r="N18" s="71" t="s">
        <v>68</v>
      </c>
      <c r="O18" s="69" t="s">
        <v>3</v>
      </c>
      <c r="P18" s="69" t="s">
        <v>3</v>
      </c>
      <c r="Q18" s="69" t="s">
        <v>3</v>
      </c>
      <c r="R18" s="69" t="s">
        <v>3</v>
      </c>
    </row>
    <row r="19" spans="1:18" s="50" customFormat="1" ht="31.5" hidden="1" x14ac:dyDescent="0.25">
      <c r="A19" s="235"/>
      <c r="B19" s="113" t="s">
        <v>65</v>
      </c>
      <c r="C19" s="45"/>
      <c r="D19" s="45" t="s">
        <v>67</v>
      </c>
      <c r="E19" s="113" t="s">
        <v>69</v>
      </c>
      <c r="F19" s="113">
        <v>744</v>
      </c>
      <c r="G19" s="47">
        <v>100</v>
      </c>
      <c r="H19" s="48">
        <v>100</v>
      </c>
      <c r="I19" s="72">
        <v>100</v>
      </c>
      <c r="J19" s="72">
        <v>100</v>
      </c>
      <c r="K19" s="72">
        <v>100</v>
      </c>
      <c r="L19" s="57" t="s">
        <v>3</v>
      </c>
      <c r="M19" s="73">
        <v>45747</v>
      </c>
      <c r="N19" s="74" t="s">
        <v>114</v>
      </c>
      <c r="O19" s="57" t="s">
        <v>3</v>
      </c>
      <c r="P19" s="57" t="s">
        <v>3</v>
      </c>
      <c r="Q19" s="57" t="s">
        <v>3</v>
      </c>
      <c r="R19" s="57" t="s">
        <v>3</v>
      </c>
    </row>
    <row r="20" spans="1:18" s="56" customFormat="1" ht="15.75" hidden="1" customHeight="1" x14ac:dyDescent="0.25">
      <c r="A20" s="224" t="s">
        <v>112</v>
      </c>
      <c r="B20" s="51" t="s">
        <v>39</v>
      </c>
      <c r="C20" s="52"/>
      <c r="D20" s="51" t="s">
        <v>3</v>
      </c>
      <c r="E20" s="51" t="s">
        <v>66</v>
      </c>
      <c r="F20" s="52">
        <v>744</v>
      </c>
      <c r="G20" s="53">
        <v>100</v>
      </c>
      <c r="H20" s="54">
        <v>100</v>
      </c>
      <c r="I20" s="53">
        <v>100</v>
      </c>
      <c r="J20" s="53">
        <v>100</v>
      </c>
      <c r="K20" s="53">
        <v>100</v>
      </c>
      <c r="L20" s="51" t="s">
        <v>3</v>
      </c>
      <c r="M20" s="55">
        <v>45838</v>
      </c>
      <c r="N20" s="75">
        <v>45657</v>
      </c>
      <c r="O20" s="51">
        <v>0</v>
      </c>
      <c r="P20" s="51" t="s">
        <v>3</v>
      </c>
      <c r="Q20" s="76">
        <v>0</v>
      </c>
      <c r="R20" s="76">
        <v>0</v>
      </c>
    </row>
    <row r="21" spans="1:18" ht="15.75" hidden="1" x14ac:dyDescent="0.25">
      <c r="A21" s="225"/>
      <c r="B21" s="111" t="s">
        <v>40</v>
      </c>
      <c r="C21" s="37"/>
      <c r="D21" s="37"/>
      <c r="E21" s="111"/>
      <c r="F21" s="37">
        <v>744</v>
      </c>
      <c r="G21" s="112">
        <v>100</v>
      </c>
      <c r="H21" s="77">
        <v>100</v>
      </c>
      <c r="I21" s="112">
        <v>100</v>
      </c>
      <c r="J21" s="78">
        <v>100</v>
      </c>
      <c r="K21" s="78">
        <v>100</v>
      </c>
      <c r="L21" s="111" t="s">
        <v>3</v>
      </c>
      <c r="M21" s="79"/>
      <c r="N21" s="80"/>
      <c r="O21" s="111" t="s">
        <v>3</v>
      </c>
      <c r="P21" s="111" t="s">
        <v>3</v>
      </c>
      <c r="Q21" s="111" t="s">
        <v>3</v>
      </c>
      <c r="R21" s="111" t="s">
        <v>3</v>
      </c>
    </row>
    <row r="22" spans="1:18" ht="31.5" hidden="1" x14ac:dyDescent="0.25">
      <c r="A22" s="225"/>
      <c r="B22" s="64" t="s">
        <v>65</v>
      </c>
      <c r="C22" s="65"/>
      <c r="D22" s="65" t="s">
        <v>67</v>
      </c>
      <c r="E22" s="64" t="s">
        <v>69</v>
      </c>
      <c r="F22" s="65">
        <v>744</v>
      </c>
      <c r="G22" s="66">
        <v>100</v>
      </c>
      <c r="H22" s="67">
        <v>100</v>
      </c>
      <c r="I22" s="66">
        <v>100</v>
      </c>
      <c r="J22" s="68">
        <v>100</v>
      </c>
      <c r="K22" s="66">
        <v>100</v>
      </c>
      <c r="L22" s="64" t="s">
        <v>3</v>
      </c>
      <c r="M22" s="81">
        <v>45657</v>
      </c>
      <c r="N22" s="71">
        <v>45657</v>
      </c>
      <c r="O22" s="64" t="s">
        <v>3</v>
      </c>
      <c r="P22" s="64" t="s">
        <v>3</v>
      </c>
      <c r="Q22" s="64" t="s">
        <v>3</v>
      </c>
      <c r="R22" s="64" t="s">
        <v>3</v>
      </c>
    </row>
    <row r="23" spans="1:18" ht="31.5" hidden="1" x14ac:dyDescent="0.25">
      <c r="A23" s="226"/>
      <c r="B23" s="111" t="s">
        <v>65</v>
      </c>
      <c r="C23" s="37"/>
      <c r="D23" s="37" t="s">
        <v>67</v>
      </c>
      <c r="E23" s="113" t="s">
        <v>69</v>
      </c>
      <c r="F23" s="37">
        <v>744</v>
      </c>
      <c r="G23" s="78">
        <v>100</v>
      </c>
      <c r="H23" s="77">
        <v>100</v>
      </c>
      <c r="I23" s="78">
        <v>100</v>
      </c>
      <c r="J23" s="112">
        <v>100</v>
      </c>
      <c r="K23" s="78">
        <v>100</v>
      </c>
      <c r="L23" s="111" t="s">
        <v>3</v>
      </c>
      <c r="M23" s="79">
        <v>45747</v>
      </c>
      <c r="N23" s="80">
        <v>45657</v>
      </c>
      <c r="O23" s="111" t="s">
        <v>3</v>
      </c>
      <c r="P23" s="111" t="s">
        <v>3</v>
      </c>
      <c r="Q23" s="111" t="s">
        <v>3</v>
      </c>
      <c r="R23" s="111" t="s">
        <v>3</v>
      </c>
    </row>
    <row r="24" spans="1:18" s="56" customFormat="1" ht="15.75" hidden="1" customHeight="1" x14ac:dyDescent="0.25">
      <c r="A24" s="224" t="s">
        <v>70</v>
      </c>
      <c r="B24" s="51" t="s">
        <v>39</v>
      </c>
      <c r="C24" s="52"/>
      <c r="D24" s="51" t="s">
        <v>3</v>
      </c>
      <c r="E24" s="51" t="s">
        <v>66</v>
      </c>
      <c r="F24" s="52">
        <v>744</v>
      </c>
      <c r="G24" s="53">
        <v>100</v>
      </c>
      <c r="H24" s="54">
        <v>100</v>
      </c>
      <c r="I24" s="53">
        <v>100</v>
      </c>
      <c r="J24" s="53">
        <v>100</v>
      </c>
      <c r="K24" s="53">
        <v>100</v>
      </c>
      <c r="L24" s="51" t="s">
        <v>3</v>
      </c>
      <c r="M24" s="55">
        <v>45838</v>
      </c>
      <c r="N24" s="75">
        <v>45657</v>
      </c>
      <c r="O24" s="51">
        <v>0</v>
      </c>
      <c r="P24" s="51" t="s">
        <v>3</v>
      </c>
      <c r="Q24" s="76">
        <v>0</v>
      </c>
      <c r="R24" s="76">
        <v>0</v>
      </c>
    </row>
    <row r="25" spans="1:18" ht="15.75" hidden="1" x14ac:dyDescent="0.25">
      <c r="A25" s="225"/>
      <c r="B25" s="111" t="s">
        <v>40</v>
      </c>
      <c r="C25" s="37"/>
      <c r="D25" s="37"/>
      <c r="E25" s="111"/>
      <c r="F25" s="37">
        <v>744</v>
      </c>
      <c r="G25" s="112">
        <v>100</v>
      </c>
      <c r="H25" s="77">
        <v>100</v>
      </c>
      <c r="I25" s="112">
        <v>100</v>
      </c>
      <c r="J25" s="78">
        <v>100</v>
      </c>
      <c r="K25" s="78">
        <v>100</v>
      </c>
      <c r="L25" s="111" t="s">
        <v>3</v>
      </c>
      <c r="M25" s="79"/>
      <c r="N25" s="80"/>
      <c r="O25" s="111" t="s">
        <v>3</v>
      </c>
      <c r="P25" s="111" t="s">
        <v>3</v>
      </c>
      <c r="Q25" s="111" t="s">
        <v>3</v>
      </c>
      <c r="R25" s="111" t="s">
        <v>3</v>
      </c>
    </row>
    <row r="26" spans="1:18" ht="31.5" hidden="1" x14ac:dyDescent="0.25">
      <c r="A26" s="225"/>
      <c r="B26" s="64" t="s">
        <v>65</v>
      </c>
      <c r="C26" s="65"/>
      <c r="D26" s="65" t="s">
        <v>67</v>
      </c>
      <c r="E26" s="64" t="s">
        <v>69</v>
      </c>
      <c r="F26" s="65">
        <v>744</v>
      </c>
      <c r="G26" s="66">
        <v>100</v>
      </c>
      <c r="H26" s="67">
        <v>100</v>
      </c>
      <c r="I26" s="66">
        <v>100</v>
      </c>
      <c r="J26" s="68">
        <v>100</v>
      </c>
      <c r="K26" s="66">
        <v>100</v>
      </c>
      <c r="L26" s="64" t="s">
        <v>3</v>
      </c>
      <c r="M26" s="81">
        <v>45657</v>
      </c>
      <c r="N26" s="71">
        <v>45657</v>
      </c>
      <c r="O26" s="64" t="s">
        <v>3</v>
      </c>
      <c r="P26" s="64" t="s">
        <v>3</v>
      </c>
      <c r="Q26" s="64" t="s">
        <v>3</v>
      </c>
      <c r="R26" s="64" t="s">
        <v>3</v>
      </c>
    </row>
    <row r="27" spans="1:18" ht="31.5" hidden="1" x14ac:dyDescent="0.25">
      <c r="A27" s="226"/>
      <c r="B27" s="111" t="s">
        <v>65</v>
      </c>
      <c r="C27" s="37"/>
      <c r="D27" s="37" t="s">
        <v>67</v>
      </c>
      <c r="E27" s="113" t="s">
        <v>69</v>
      </c>
      <c r="F27" s="37">
        <v>744</v>
      </c>
      <c r="G27" s="78">
        <v>100</v>
      </c>
      <c r="H27" s="77">
        <v>100</v>
      </c>
      <c r="I27" s="78">
        <v>100</v>
      </c>
      <c r="J27" s="112">
        <v>100</v>
      </c>
      <c r="K27" s="78">
        <v>100</v>
      </c>
      <c r="L27" s="111" t="s">
        <v>3</v>
      </c>
      <c r="M27" s="79">
        <v>45747</v>
      </c>
      <c r="N27" s="80">
        <v>45747</v>
      </c>
      <c r="O27" s="111" t="s">
        <v>3</v>
      </c>
      <c r="P27" s="111" t="s">
        <v>3</v>
      </c>
      <c r="Q27" s="111" t="s">
        <v>3</v>
      </c>
      <c r="R27" s="111" t="s">
        <v>3</v>
      </c>
    </row>
    <row r="28" spans="1:18" s="56" customFormat="1" ht="15.75" hidden="1" customHeight="1" x14ac:dyDescent="0.25">
      <c r="A28" s="224" t="s">
        <v>111</v>
      </c>
      <c r="B28" s="51" t="s">
        <v>39</v>
      </c>
      <c r="C28" s="52"/>
      <c r="D28" s="51" t="s">
        <v>3</v>
      </c>
      <c r="E28" s="51" t="s">
        <v>66</v>
      </c>
      <c r="F28" s="52">
        <v>744</v>
      </c>
      <c r="G28" s="53">
        <v>100</v>
      </c>
      <c r="H28" s="54">
        <v>100</v>
      </c>
      <c r="I28" s="53">
        <v>100</v>
      </c>
      <c r="J28" s="53">
        <v>100</v>
      </c>
      <c r="K28" s="53">
        <v>100</v>
      </c>
      <c r="L28" s="51" t="s">
        <v>3</v>
      </c>
      <c r="M28" s="55">
        <v>45838</v>
      </c>
      <c r="N28" s="75">
        <v>45657</v>
      </c>
      <c r="O28" s="51">
        <v>0</v>
      </c>
      <c r="P28" s="51" t="s">
        <v>3</v>
      </c>
      <c r="Q28" s="76">
        <v>0</v>
      </c>
      <c r="R28" s="76">
        <v>0</v>
      </c>
    </row>
    <row r="29" spans="1:18" ht="15.75" hidden="1" x14ac:dyDescent="0.25">
      <c r="A29" s="225"/>
      <c r="B29" s="111" t="s">
        <v>40</v>
      </c>
      <c r="C29" s="37"/>
      <c r="D29" s="37"/>
      <c r="E29" s="111"/>
      <c r="F29" s="37">
        <v>744</v>
      </c>
      <c r="G29" s="112">
        <v>100</v>
      </c>
      <c r="H29" s="77">
        <v>100</v>
      </c>
      <c r="I29" s="112">
        <v>100</v>
      </c>
      <c r="J29" s="78">
        <v>100</v>
      </c>
      <c r="K29" s="78">
        <v>100</v>
      </c>
      <c r="L29" s="111" t="s">
        <v>3</v>
      </c>
      <c r="M29" s="79"/>
      <c r="N29" s="80"/>
      <c r="O29" s="111" t="s">
        <v>3</v>
      </c>
      <c r="P29" s="111" t="s">
        <v>3</v>
      </c>
      <c r="Q29" s="111" t="s">
        <v>3</v>
      </c>
      <c r="R29" s="111" t="s">
        <v>3</v>
      </c>
    </row>
    <row r="30" spans="1:18" ht="31.5" hidden="1" x14ac:dyDescent="0.25">
      <c r="A30" s="225"/>
      <c r="B30" s="64" t="s">
        <v>65</v>
      </c>
      <c r="C30" s="65"/>
      <c r="D30" s="65" t="s">
        <v>67</v>
      </c>
      <c r="E30" s="64" t="s">
        <v>69</v>
      </c>
      <c r="F30" s="65">
        <v>744</v>
      </c>
      <c r="G30" s="66">
        <v>100</v>
      </c>
      <c r="H30" s="67">
        <v>100</v>
      </c>
      <c r="I30" s="66">
        <v>100</v>
      </c>
      <c r="J30" s="68">
        <v>100</v>
      </c>
      <c r="K30" s="66">
        <v>100</v>
      </c>
      <c r="L30" s="64" t="s">
        <v>3</v>
      </c>
      <c r="M30" s="81">
        <v>45657</v>
      </c>
      <c r="N30" s="71">
        <v>45657</v>
      </c>
      <c r="O30" s="64" t="s">
        <v>3</v>
      </c>
      <c r="P30" s="64" t="s">
        <v>3</v>
      </c>
      <c r="Q30" s="64" t="s">
        <v>3</v>
      </c>
      <c r="R30" s="64" t="s">
        <v>3</v>
      </c>
    </row>
    <row r="31" spans="1:18" ht="31.5" hidden="1" x14ac:dyDescent="0.25">
      <c r="A31" s="226"/>
      <c r="B31" s="111" t="s">
        <v>65</v>
      </c>
      <c r="C31" s="37"/>
      <c r="D31" s="37" t="s">
        <v>67</v>
      </c>
      <c r="E31" s="113" t="s">
        <v>69</v>
      </c>
      <c r="F31" s="37">
        <v>744</v>
      </c>
      <c r="G31" s="78">
        <v>100</v>
      </c>
      <c r="H31" s="77">
        <v>100</v>
      </c>
      <c r="I31" s="78">
        <v>100</v>
      </c>
      <c r="J31" s="112">
        <v>100</v>
      </c>
      <c r="K31" s="78">
        <v>100</v>
      </c>
      <c r="L31" s="111" t="s">
        <v>3</v>
      </c>
      <c r="M31" s="79">
        <v>45747</v>
      </c>
      <c r="N31" s="80">
        <v>45747</v>
      </c>
      <c r="O31" s="111" t="s">
        <v>3</v>
      </c>
      <c r="P31" s="111" t="s">
        <v>3</v>
      </c>
      <c r="Q31" s="111" t="s">
        <v>3</v>
      </c>
      <c r="R31" s="111" t="s">
        <v>3</v>
      </c>
    </row>
    <row r="32" spans="1:18" s="56" customFormat="1" ht="15.75" hidden="1" customHeight="1" x14ac:dyDescent="0.25">
      <c r="A32" s="224" t="s">
        <v>71</v>
      </c>
      <c r="B32" s="51" t="s">
        <v>39</v>
      </c>
      <c r="C32" s="52"/>
      <c r="D32" s="51" t="s">
        <v>3</v>
      </c>
      <c r="E32" s="51" t="s">
        <v>66</v>
      </c>
      <c r="F32" s="52">
        <v>744</v>
      </c>
      <c r="G32" s="53">
        <v>100</v>
      </c>
      <c r="H32" s="54">
        <v>100</v>
      </c>
      <c r="I32" s="53">
        <v>100</v>
      </c>
      <c r="J32" s="53">
        <v>100</v>
      </c>
      <c r="K32" s="53">
        <v>100</v>
      </c>
      <c r="L32" s="51" t="s">
        <v>3</v>
      </c>
      <c r="M32" s="55">
        <v>45838</v>
      </c>
      <c r="N32" s="82">
        <v>45838</v>
      </c>
      <c r="O32" s="51">
        <v>0</v>
      </c>
      <c r="P32" s="51" t="s">
        <v>3</v>
      </c>
      <c r="Q32" s="76">
        <v>0</v>
      </c>
      <c r="R32" s="76">
        <v>0</v>
      </c>
    </row>
    <row r="33" spans="1:18" ht="15.75" hidden="1" x14ac:dyDescent="0.25">
      <c r="A33" s="225"/>
      <c r="B33" s="111" t="s">
        <v>40</v>
      </c>
      <c r="C33" s="37"/>
      <c r="D33" s="37"/>
      <c r="E33" s="111"/>
      <c r="F33" s="37">
        <v>744</v>
      </c>
      <c r="G33" s="112">
        <v>100</v>
      </c>
      <c r="H33" s="77">
        <v>100</v>
      </c>
      <c r="I33" s="112">
        <v>100</v>
      </c>
      <c r="J33" s="78">
        <v>100</v>
      </c>
      <c r="K33" s="78">
        <v>100</v>
      </c>
      <c r="L33" s="111" t="s">
        <v>3</v>
      </c>
      <c r="M33" s="79"/>
      <c r="N33" s="80"/>
      <c r="O33" s="111" t="s">
        <v>3</v>
      </c>
      <c r="P33" s="111" t="s">
        <v>3</v>
      </c>
      <c r="Q33" s="111" t="s">
        <v>3</v>
      </c>
      <c r="R33" s="111" t="s">
        <v>3</v>
      </c>
    </row>
    <row r="34" spans="1:18" ht="31.5" hidden="1" x14ac:dyDescent="0.25">
      <c r="A34" s="225"/>
      <c r="B34" s="64" t="s">
        <v>65</v>
      </c>
      <c r="C34" s="65"/>
      <c r="D34" s="65" t="s">
        <v>67</v>
      </c>
      <c r="E34" s="64" t="s">
        <v>69</v>
      </c>
      <c r="F34" s="65">
        <v>744</v>
      </c>
      <c r="G34" s="66">
        <v>100</v>
      </c>
      <c r="H34" s="67">
        <v>100</v>
      </c>
      <c r="I34" s="66">
        <v>100</v>
      </c>
      <c r="J34" s="68">
        <v>100</v>
      </c>
      <c r="K34" s="66">
        <v>100</v>
      </c>
      <c r="L34" s="64" t="s">
        <v>3</v>
      </c>
      <c r="M34" s="81">
        <v>45657</v>
      </c>
      <c r="N34" s="71">
        <v>45657</v>
      </c>
      <c r="O34" s="64" t="s">
        <v>3</v>
      </c>
      <c r="P34" s="64" t="s">
        <v>3</v>
      </c>
      <c r="Q34" s="64" t="s">
        <v>3</v>
      </c>
      <c r="R34" s="64" t="s">
        <v>3</v>
      </c>
    </row>
    <row r="35" spans="1:18" ht="31.5" hidden="1" x14ac:dyDescent="0.25">
      <c r="A35" s="226"/>
      <c r="B35" s="111" t="s">
        <v>65</v>
      </c>
      <c r="C35" s="37"/>
      <c r="D35" s="37" t="s">
        <v>67</v>
      </c>
      <c r="E35" s="113" t="s">
        <v>69</v>
      </c>
      <c r="F35" s="37">
        <v>744</v>
      </c>
      <c r="G35" s="78">
        <v>100</v>
      </c>
      <c r="H35" s="77">
        <v>100</v>
      </c>
      <c r="I35" s="78">
        <v>100</v>
      </c>
      <c r="J35" s="112">
        <v>100</v>
      </c>
      <c r="K35" s="78">
        <v>100</v>
      </c>
      <c r="L35" s="111" t="s">
        <v>3</v>
      </c>
      <c r="M35" s="79">
        <v>45747</v>
      </c>
      <c r="N35" s="83">
        <v>45747</v>
      </c>
      <c r="O35" s="111" t="s">
        <v>3</v>
      </c>
      <c r="P35" s="111" t="s">
        <v>3</v>
      </c>
      <c r="Q35" s="111" t="s">
        <v>3</v>
      </c>
      <c r="R35" s="111" t="s">
        <v>3</v>
      </c>
    </row>
    <row r="36" spans="1:18" s="56" customFormat="1" ht="15.75" hidden="1" customHeight="1" x14ac:dyDescent="0.25">
      <c r="A36" s="224" t="s">
        <v>110</v>
      </c>
      <c r="B36" s="51" t="s">
        <v>39</v>
      </c>
      <c r="C36" s="52"/>
      <c r="D36" s="51" t="s">
        <v>3</v>
      </c>
      <c r="E36" s="51" t="s">
        <v>66</v>
      </c>
      <c r="F36" s="52">
        <v>744</v>
      </c>
      <c r="G36" s="53">
        <v>100</v>
      </c>
      <c r="H36" s="54">
        <v>100</v>
      </c>
      <c r="I36" s="53">
        <v>100</v>
      </c>
      <c r="J36" s="53">
        <v>100</v>
      </c>
      <c r="K36" s="53">
        <v>100</v>
      </c>
      <c r="L36" s="51" t="s">
        <v>3</v>
      </c>
      <c r="M36" s="55">
        <v>45838</v>
      </c>
      <c r="N36" s="82">
        <v>45838</v>
      </c>
      <c r="O36" s="51">
        <v>0</v>
      </c>
      <c r="P36" s="51" t="s">
        <v>3</v>
      </c>
      <c r="Q36" s="84">
        <f>J38</f>
        <v>100</v>
      </c>
      <c r="R36" s="84">
        <f>J38</f>
        <v>100</v>
      </c>
    </row>
    <row r="37" spans="1:18" ht="15.75" hidden="1" x14ac:dyDescent="0.25">
      <c r="A37" s="225"/>
      <c r="B37" s="111" t="s">
        <v>40</v>
      </c>
      <c r="C37" s="37"/>
      <c r="D37" s="37"/>
      <c r="E37" s="111"/>
      <c r="F37" s="37">
        <v>744</v>
      </c>
      <c r="G37" s="112">
        <v>100</v>
      </c>
      <c r="H37" s="77">
        <v>100</v>
      </c>
      <c r="I37" s="112">
        <v>100</v>
      </c>
      <c r="J37" s="78">
        <v>100</v>
      </c>
      <c r="K37" s="78">
        <v>100</v>
      </c>
      <c r="L37" s="111" t="s">
        <v>3</v>
      </c>
      <c r="M37" s="79"/>
      <c r="N37" s="80"/>
      <c r="O37" s="111" t="s">
        <v>3</v>
      </c>
      <c r="P37" s="111" t="s">
        <v>3</v>
      </c>
      <c r="Q37" s="111" t="s">
        <v>3</v>
      </c>
      <c r="R37" s="111" t="s">
        <v>3</v>
      </c>
    </row>
    <row r="38" spans="1:18" ht="31.5" hidden="1" x14ac:dyDescent="0.25">
      <c r="A38" s="225"/>
      <c r="B38" s="64" t="s">
        <v>65</v>
      </c>
      <c r="C38" s="65"/>
      <c r="D38" s="65" t="s">
        <v>67</v>
      </c>
      <c r="E38" s="64" t="s">
        <v>69</v>
      </c>
      <c r="F38" s="65">
        <v>744</v>
      </c>
      <c r="G38" s="66">
        <v>100</v>
      </c>
      <c r="H38" s="67">
        <v>100</v>
      </c>
      <c r="I38" s="85">
        <v>100</v>
      </c>
      <c r="J38" s="85">
        <v>100</v>
      </c>
      <c r="K38" s="66">
        <v>100</v>
      </c>
      <c r="L38" s="64" t="s">
        <v>3</v>
      </c>
      <c r="M38" s="86">
        <v>45657</v>
      </c>
      <c r="N38" s="87">
        <v>45838</v>
      </c>
      <c r="O38" s="64" t="s">
        <v>3</v>
      </c>
      <c r="P38" s="64" t="s">
        <v>3</v>
      </c>
      <c r="Q38" s="64" t="s">
        <v>3</v>
      </c>
      <c r="R38" s="64" t="s">
        <v>3</v>
      </c>
    </row>
    <row r="39" spans="1:18" ht="31.5" hidden="1" x14ac:dyDescent="0.25">
      <c r="A39" s="226"/>
      <c r="B39" s="111" t="s">
        <v>65</v>
      </c>
      <c r="C39" s="37"/>
      <c r="D39" s="37" t="s">
        <v>67</v>
      </c>
      <c r="E39" s="113" t="s">
        <v>69</v>
      </c>
      <c r="F39" s="37">
        <v>744</v>
      </c>
      <c r="G39" s="78">
        <v>100</v>
      </c>
      <c r="H39" s="77">
        <v>100</v>
      </c>
      <c r="I39" s="88">
        <v>100</v>
      </c>
      <c r="J39" s="88">
        <v>100</v>
      </c>
      <c r="K39" s="78">
        <v>100</v>
      </c>
      <c r="L39" s="111" t="s">
        <v>3</v>
      </c>
      <c r="M39" s="89">
        <v>45747</v>
      </c>
      <c r="N39" s="83" t="s">
        <v>114</v>
      </c>
      <c r="O39" s="111" t="s">
        <v>3</v>
      </c>
      <c r="P39" s="111" t="s">
        <v>3</v>
      </c>
      <c r="Q39" s="111" t="s">
        <v>3</v>
      </c>
      <c r="R39" s="111" t="s">
        <v>3</v>
      </c>
    </row>
    <row r="40" spans="1:18" s="56" customFormat="1" ht="15.75" hidden="1" customHeight="1" x14ac:dyDescent="0.25">
      <c r="A40" s="224" t="s">
        <v>109</v>
      </c>
      <c r="B40" s="51" t="s">
        <v>39</v>
      </c>
      <c r="C40" s="52"/>
      <c r="D40" s="51" t="s">
        <v>3</v>
      </c>
      <c r="E40" s="51" t="s">
        <v>66</v>
      </c>
      <c r="F40" s="52">
        <v>744</v>
      </c>
      <c r="G40" s="53">
        <v>100</v>
      </c>
      <c r="H40" s="54">
        <v>100</v>
      </c>
      <c r="I40" s="53">
        <v>100</v>
      </c>
      <c r="J40" s="53">
        <v>100</v>
      </c>
      <c r="K40" s="53">
        <v>100</v>
      </c>
      <c r="L40" s="51" t="s">
        <v>3</v>
      </c>
      <c r="M40" s="55">
        <v>45838</v>
      </c>
      <c r="N40" s="82">
        <v>45838</v>
      </c>
      <c r="O40" s="51">
        <v>0</v>
      </c>
      <c r="P40" s="51" t="s">
        <v>3</v>
      </c>
      <c r="Q40" s="76">
        <v>0</v>
      </c>
      <c r="R40" s="76">
        <v>0</v>
      </c>
    </row>
    <row r="41" spans="1:18" ht="15.75" hidden="1" x14ac:dyDescent="0.25">
      <c r="A41" s="225"/>
      <c r="B41" s="111" t="s">
        <v>40</v>
      </c>
      <c r="C41" s="37"/>
      <c r="D41" s="37"/>
      <c r="E41" s="111"/>
      <c r="F41" s="37">
        <v>744</v>
      </c>
      <c r="G41" s="112">
        <v>100</v>
      </c>
      <c r="H41" s="77">
        <v>100</v>
      </c>
      <c r="I41" s="112">
        <v>100</v>
      </c>
      <c r="J41" s="78">
        <v>100</v>
      </c>
      <c r="K41" s="78">
        <v>100</v>
      </c>
      <c r="L41" s="111" t="s">
        <v>3</v>
      </c>
      <c r="M41" s="79"/>
      <c r="N41" s="80"/>
      <c r="O41" s="111" t="s">
        <v>3</v>
      </c>
      <c r="P41" s="111" t="s">
        <v>3</v>
      </c>
      <c r="Q41" s="111" t="s">
        <v>3</v>
      </c>
      <c r="R41" s="111" t="s">
        <v>3</v>
      </c>
    </row>
    <row r="42" spans="1:18" ht="31.5" hidden="1" x14ac:dyDescent="0.25">
      <c r="A42" s="225"/>
      <c r="B42" s="64" t="s">
        <v>65</v>
      </c>
      <c r="C42" s="65"/>
      <c r="D42" s="65" t="s">
        <v>67</v>
      </c>
      <c r="E42" s="64" t="s">
        <v>69</v>
      </c>
      <c r="F42" s="65">
        <v>744</v>
      </c>
      <c r="G42" s="66">
        <v>100</v>
      </c>
      <c r="H42" s="67">
        <v>100</v>
      </c>
      <c r="I42" s="66">
        <v>100</v>
      </c>
      <c r="J42" s="66">
        <v>100</v>
      </c>
      <c r="K42" s="66">
        <v>100</v>
      </c>
      <c r="L42" s="64" t="s">
        <v>3</v>
      </c>
      <c r="M42" s="81">
        <v>45657</v>
      </c>
      <c r="N42" s="71">
        <v>45657</v>
      </c>
      <c r="O42" s="64" t="s">
        <v>3</v>
      </c>
      <c r="P42" s="64" t="s">
        <v>3</v>
      </c>
      <c r="Q42" s="64" t="s">
        <v>3</v>
      </c>
      <c r="R42" s="64" t="s">
        <v>3</v>
      </c>
    </row>
    <row r="43" spans="1:18" ht="31.5" hidden="1" x14ac:dyDescent="0.25">
      <c r="A43" s="226"/>
      <c r="B43" s="111" t="s">
        <v>65</v>
      </c>
      <c r="C43" s="37"/>
      <c r="D43" s="37" t="s">
        <v>67</v>
      </c>
      <c r="E43" s="113" t="s">
        <v>69</v>
      </c>
      <c r="F43" s="37">
        <v>744</v>
      </c>
      <c r="G43" s="78">
        <v>100</v>
      </c>
      <c r="H43" s="77">
        <v>100</v>
      </c>
      <c r="I43" s="78">
        <v>100</v>
      </c>
      <c r="J43" s="78">
        <v>100</v>
      </c>
      <c r="K43" s="78">
        <v>100</v>
      </c>
      <c r="L43" s="111" t="s">
        <v>3</v>
      </c>
      <c r="M43" s="79">
        <v>45747</v>
      </c>
      <c r="N43" s="83" t="s">
        <v>114</v>
      </c>
      <c r="O43" s="111" t="s">
        <v>3</v>
      </c>
      <c r="P43" s="111" t="s">
        <v>3</v>
      </c>
      <c r="Q43" s="111" t="s">
        <v>3</v>
      </c>
      <c r="R43" s="111" t="s">
        <v>3</v>
      </c>
    </row>
    <row r="44" spans="1:18" s="56" customFormat="1" ht="15.75" hidden="1" customHeight="1" x14ac:dyDescent="0.25">
      <c r="A44" s="224" t="s">
        <v>108</v>
      </c>
      <c r="B44" s="51" t="s">
        <v>39</v>
      </c>
      <c r="C44" s="52"/>
      <c r="D44" s="51" t="s">
        <v>3</v>
      </c>
      <c r="E44" s="51" t="s">
        <v>66</v>
      </c>
      <c r="F44" s="52">
        <v>744</v>
      </c>
      <c r="G44" s="53">
        <v>100</v>
      </c>
      <c r="H44" s="54">
        <v>100</v>
      </c>
      <c r="I44" s="53">
        <v>100</v>
      </c>
      <c r="J44" s="53">
        <v>100</v>
      </c>
      <c r="K44" s="53">
        <v>100</v>
      </c>
      <c r="L44" s="51" t="s">
        <v>3</v>
      </c>
      <c r="M44" s="55">
        <v>45838</v>
      </c>
      <c r="N44" s="82">
        <v>45838</v>
      </c>
      <c r="O44" s="51">
        <v>0</v>
      </c>
      <c r="P44" s="51" t="s">
        <v>3</v>
      </c>
      <c r="Q44" s="76">
        <v>0</v>
      </c>
      <c r="R44" s="76">
        <v>0</v>
      </c>
    </row>
    <row r="45" spans="1:18" ht="15.75" hidden="1" x14ac:dyDescent="0.25">
      <c r="A45" s="225"/>
      <c r="B45" s="111" t="s">
        <v>40</v>
      </c>
      <c r="C45" s="37"/>
      <c r="D45" s="37"/>
      <c r="E45" s="111"/>
      <c r="F45" s="37">
        <v>744</v>
      </c>
      <c r="G45" s="112">
        <v>100</v>
      </c>
      <c r="H45" s="77">
        <v>100</v>
      </c>
      <c r="I45" s="112">
        <v>100</v>
      </c>
      <c r="J45" s="78">
        <v>100</v>
      </c>
      <c r="K45" s="78">
        <v>100</v>
      </c>
      <c r="L45" s="111" t="s">
        <v>3</v>
      </c>
      <c r="M45" s="79"/>
      <c r="N45" s="80"/>
      <c r="O45" s="111" t="s">
        <v>3</v>
      </c>
      <c r="P45" s="111" t="s">
        <v>3</v>
      </c>
      <c r="Q45" s="111" t="s">
        <v>3</v>
      </c>
      <c r="R45" s="111" t="s">
        <v>3</v>
      </c>
    </row>
    <row r="46" spans="1:18" ht="31.5" hidden="1" x14ac:dyDescent="0.25">
      <c r="A46" s="225"/>
      <c r="B46" s="64" t="s">
        <v>65</v>
      </c>
      <c r="C46" s="65"/>
      <c r="D46" s="65" t="s">
        <v>67</v>
      </c>
      <c r="E46" s="64" t="s">
        <v>69</v>
      </c>
      <c r="F46" s="65">
        <v>744</v>
      </c>
      <c r="G46" s="66">
        <v>100</v>
      </c>
      <c r="H46" s="67">
        <v>100</v>
      </c>
      <c r="I46" s="66">
        <v>100</v>
      </c>
      <c r="J46" s="66">
        <v>100</v>
      </c>
      <c r="K46" s="66">
        <v>100</v>
      </c>
      <c r="L46" s="64" t="s">
        <v>3</v>
      </c>
      <c r="M46" s="81">
        <v>45657</v>
      </c>
      <c r="N46" s="71">
        <v>45657</v>
      </c>
      <c r="O46" s="64" t="s">
        <v>3</v>
      </c>
      <c r="P46" s="64" t="s">
        <v>3</v>
      </c>
      <c r="Q46" s="64" t="s">
        <v>3</v>
      </c>
      <c r="R46" s="64" t="s">
        <v>3</v>
      </c>
    </row>
    <row r="47" spans="1:18" ht="31.5" hidden="1" x14ac:dyDescent="0.25">
      <c r="A47" s="226"/>
      <c r="B47" s="111" t="s">
        <v>65</v>
      </c>
      <c r="C47" s="37"/>
      <c r="D47" s="37" t="s">
        <v>67</v>
      </c>
      <c r="E47" s="113" t="s">
        <v>69</v>
      </c>
      <c r="F47" s="37">
        <v>744</v>
      </c>
      <c r="G47" s="78">
        <v>100</v>
      </c>
      <c r="H47" s="77">
        <v>100</v>
      </c>
      <c r="I47" s="78">
        <v>100</v>
      </c>
      <c r="J47" s="78">
        <v>100</v>
      </c>
      <c r="K47" s="78">
        <v>100</v>
      </c>
      <c r="L47" s="111" t="s">
        <v>3</v>
      </c>
      <c r="M47" s="79">
        <v>45747</v>
      </c>
      <c r="N47" s="83" t="s">
        <v>114</v>
      </c>
      <c r="O47" s="111" t="s">
        <v>3</v>
      </c>
      <c r="P47" s="111" t="s">
        <v>3</v>
      </c>
      <c r="Q47" s="111" t="s">
        <v>3</v>
      </c>
      <c r="R47" s="111" t="s">
        <v>3</v>
      </c>
    </row>
    <row r="48" spans="1:18" s="56" customFormat="1" ht="15.75" hidden="1" customHeight="1" x14ac:dyDescent="0.25">
      <c r="A48" s="224" t="s">
        <v>107</v>
      </c>
      <c r="B48" s="51" t="s">
        <v>39</v>
      </c>
      <c r="C48" s="52"/>
      <c r="D48" s="51" t="s">
        <v>3</v>
      </c>
      <c r="E48" s="51" t="s">
        <v>66</v>
      </c>
      <c r="F48" s="52">
        <v>744</v>
      </c>
      <c r="G48" s="53">
        <v>100</v>
      </c>
      <c r="H48" s="54">
        <v>100</v>
      </c>
      <c r="I48" s="53">
        <v>100</v>
      </c>
      <c r="J48" s="53">
        <v>100</v>
      </c>
      <c r="K48" s="53">
        <v>100</v>
      </c>
      <c r="L48" s="51" t="s">
        <v>3</v>
      </c>
      <c r="M48" s="55">
        <v>45838</v>
      </c>
      <c r="N48" s="82">
        <v>45838</v>
      </c>
      <c r="O48" s="51">
        <v>0</v>
      </c>
      <c r="P48" s="51" t="s">
        <v>3</v>
      </c>
      <c r="Q48" s="76">
        <v>0</v>
      </c>
      <c r="R48" s="76">
        <v>0</v>
      </c>
    </row>
    <row r="49" spans="1:18" ht="15.75" hidden="1" x14ac:dyDescent="0.25">
      <c r="A49" s="225"/>
      <c r="B49" s="111" t="s">
        <v>40</v>
      </c>
      <c r="C49" s="37"/>
      <c r="D49" s="37"/>
      <c r="E49" s="111"/>
      <c r="F49" s="37">
        <v>744</v>
      </c>
      <c r="G49" s="112">
        <v>100</v>
      </c>
      <c r="H49" s="77">
        <v>100</v>
      </c>
      <c r="I49" s="112">
        <v>100</v>
      </c>
      <c r="J49" s="78">
        <v>100</v>
      </c>
      <c r="K49" s="78">
        <v>100</v>
      </c>
      <c r="L49" s="111" t="s">
        <v>3</v>
      </c>
      <c r="M49" s="79"/>
      <c r="N49" s="80"/>
      <c r="O49" s="111" t="s">
        <v>3</v>
      </c>
      <c r="P49" s="111" t="s">
        <v>3</v>
      </c>
      <c r="Q49" s="111" t="s">
        <v>3</v>
      </c>
      <c r="R49" s="111" t="s">
        <v>3</v>
      </c>
    </row>
    <row r="50" spans="1:18" ht="31.5" hidden="1" x14ac:dyDescent="0.25">
      <c r="A50" s="225"/>
      <c r="B50" s="64" t="s">
        <v>65</v>
      </c>
      <c r="C50" s="65"/>
      <c r="D50" s="65" t="s">
        <v>67</v>
      </c>
      <c r="E50" s="64" t="s">
        <v>69</v>
      </c>
      <c r="F50" s="65">
        <v>744</v>
      </c>
      <c r="G50" s="66">
        <v>100</v>
      </c>
      <c r="H50" s="67">
        <v>100</v>
      </c>
      <c r="I50" s="66">
        <v>100</v>
      </c>
      <c r="J50" s="66">
        <v>100</v>
      </c>
      <c r="K50" s="66">
        <v>100</v>
      </c>
      <c r="L50" s="64" t="s">
        <v>3</v>
      </c>
      <c r="M50" s="81">
        <v>45657</v>
      </c>
      <c r="N50" s="71">
        <v>45657</v>
      </c>
      <c r="O50" s="64" t="s">
        <v>3</v>
      </c>
      <c r="P50" s="64" t="s">
        <v>3</v>
      </c>
      <c r="Q50" s="64" t="s">
        <v>3</v>
      </c>
      <c r="R50" s="64" t="s">
        <v>3</v>
      </c>
    </row>
    <row r="51" spans="1:18" ht="31.5" hidden="1" x14ac:dyDescent="0.25">
      <c r="A51" s="226"/>
      <c r="B51" s="111" t="s">
        <v>65</v>
      </c>
      <c r="C51" s="37"/>
      <c r="D51" s="37" t="s">
        <v>67</v>
      </c>
      <c r="E51" s="113" t="s">
        <v>69</v>
      </c>
      <c r="F51" s="37">
        <v>744</v>
      </c>
      <c r="G51" s="78">
        <v>100</v>
      </c>
      <c r="H51" s="77">
        <v>100</v>
      </c>
      <c r="I51" s="78">
        <v>100</v>
      </c>
      <c r="J51" s="78">
        <v>100</v>
      </c>
      <c r="K51" s="78">
        <v>100</v>
      </c>
      <c r="L51" s="111" t="s">
        <v>3</v>
      </c>
      <c r="M51" s="79">
        <v>45747</v>
      </c>
      <c r="N51" s="83" t="s">
        <v>114</v>
      </c>
      <c r="O51" s="111" t="s">
        <v>3</v>
      </c>
      <c r="P51" s="111" t="s">
        <v>3</v>
      </c>
      <c r="Q51" s="111" t="s">
        <v>3</v>
      </c>
      <c r="R51" s="111" t="s">
        <v>3</v>
      </c>
    </row>
    <row r="52" spans="1:18" s="56" customFormat="1" ht="15.75" hidden="1" customHeight="1" x14ac:dyDescent="0.25">
      <c r="A52" s="224" t="s">
        <v>73</v>
      </c>
      <c r="B52" s="51" t="s">
        <v>39</v>
      </c>
      <c r="C52" s="52"/>
      <c r="D52" s="51" t="s">
        <v>3</v>
      </c>
      <c r="E52" s="51" t="s">
        <v>66</v>
      </c>
      <c r="F52" s="52">
        <v>744</v>
      </c>
      <c r="G52" s="53">
        <v>100</v>
      </c>
      <c r="H52" s="54">
        <v>100</v>
      </c>
      <c r="I52" s="53">
        <v>100</v>
      </c>
      <c r="J52" s="53">
        <v>100</v>
      </c>
      <c r="K52" s="53">
        <v>100</v>
      </c>
      <c r="L52" s="51" t="s">
        <v>3</v>
      </c>
      <c r="M52" s="55">
        <v>45838</v>
      </c>
      <c r="N52" s="82">
        <v>45657</v>
      </c>
      <c r="O52" s="51">
        <v>0</v>
      </c>
      <c r="P52" s="51" t="s">
        <v>3</v>
      </c>
      <c r="Q52" s="76">
        <v>0</v>
      </c>
      <c r="R52" s="76">
        <v>0</v>
      </c>
    </row>
    <row r="53" spans="1:18" ht="15.75" hidden="1" x14ac:dyDescent="0.25">
      <c r="A53" s="225"/>
      <c r="B53" s="111" t="s">
        <v>40</v>
      </c>
      <c r="C53" s="37"/>
      <c r="D53" s="37"/>
      <c r="E53" s="111"/>
      <c r="F53" s="37">
        <v>744</v>
      </c>
      <c r="G53" s="112">
        <v>100</v>
      </c>
      <c r="H53" s="77">
        <v>100</v>
      </c>
      <c r="I53" s="112">
        <v>100</v>
      </c>
      <c r="J53" s="78">
        <v>100</v>
      </c>
      <c r="K53" s="78">
        <v>100</v>
      </c>
      <c r="L53" s="111" t="s">
        <v>3</v>
      </c>
      <c r="M53" s="79"/>
      <c r="N53" s="80"/>
      <c r="O53" s="111" t="s">
        <v>3</v>
      </c>
      <c r="P53" s="111" t="s">
        <v>3</v>
      </c>
      <c r="Q53" s="111" t="s">
        <v>3</v>
      </c>
      <c r="R53" s="111" t="s">
        <v>3</v>
      </c>
    </row>
    <row r="54" spans="1:18" ht="31.5" hidden="1" x14ac:dyDescent="0.25">
      <c r="A54" s="225"/>
      <c r="B54" s="64" t="s">
        <v>65</v>
      </c>
      <c r="C54" s="65"/>
      <c r="D54" s="65" t="s">
        <v>67</v>
      </c>
      <c r="E54" s="64" t="s">
        <v>69</v>
      </c>
      <c r="F54" s="65">
        <v>744</v>
      </c>
      <c r="G54" s="66">
        <v>100</v>
      </c>
      <c r="H54" s="67">
        <v>100</v>
      </c>
      <c r="I54" s="85">
        <v>100</v>
      </c>
      <c r="J54" s="85">
        <v>100</v>
      </c>
      <c r="K54" s="66">
        <v>100</v>
      </c>
      <c r="L54" s="64" t="s">
        <v>3</v>
      </c>
      <c r="M54" s="81">
        <v>45657</v>
      </c>
      <c r="N54" s="71">
        <v>45657</v>
      </c>
      <c r="O54" s="64" t="s">
        <v>3</v>
      </c>
      <c r="P54" s="64" t="s">
        <v>3</v>
      </c>
      <c r="Q54" s="64" t="s">
        <v>3</v>
      </c>
      <c r="R54" s="64" t="s">
        <v>3</v>
      </c>
    </row>
    <row r="55" spans="1:18" ht="31.5" hidden="1" x14ac:dyDescent="0.25">
      <c r="A55" s="226"/>
      <c r="B55" s="111" t="s">
        <v>65</v>
      </c>
      <c r="C55" s="37"/>
      <c r="D55" s="37" t="s">
        <v>67</v>
      </c>
      <c r="E55" s="113" t="s">
        <v>69</v>
      </c>
      <c r="F55" s="37">
        <v>744</v>
      </c>
      <c r="G55" s="78">
        <v>100</v>
      </c>
      <c r="H55" s="77">
        <v>100</v>
      </c>
      <c r="I55" s="88">
        <v>100</v>
      </c>
      <c r="J55" s="88">
        <v>100</v>
      </c>
      <c r="K55" s="78">
        <v>100</v>
      </c>
      <c r="L55" s="111" t="s">
        <v>3</v>
      </c>
      <c r="M55" s="79">
        <v>45747</v>
      </c>
      <c r="N55" s="83">
        <v>45657</v>
      </c>
      <c r="O55" s="111" t="s">
        <v>3</v>
      </c>
      <c r="P55" s="111" t="s">
        <v>3</v>
      </c>
      <c r="Q55" s="111" t="s">
        <v>3</v>
      </c>
      <c r="R55" s="111" t="s">
        <v>3</v>
      </c>
    </row>
    <row r="56" spans="1:18" s="56" customFormat="1" ht="15.75" hidden="1" customHeight="1" x14ac:dyDescent="0.25">
      <c r="A56" s="224" t="s">
        <v>72</v>
      </c>
      <c r="B56" s="51" t="s">
        <v>39</v>
      </c>
      <c r="C56" s="52"/>
      <c r="D56" s="51" t="s">
        <v>3</v>
      </c>
      <c r="E56" s="51" t="s">
        <v>66</v>
      </c>
      <c r="F56" s="52">
        <v>744</v>
      </c>
      <c r="G56" s="53">
        <v>100</v>
      </c>
      <c r="H56" s="54">
        <v>100</v>
      </c>
      <c r="I56" s="53">
        <v>100</v>
      </c>
      <c r="J56" s="53">
        <v>100</v>
      </c>
      <c r="K56" s="53">
        <v>100</v>
      </c>
      <c r="L56" s="51" t="s">
        <v>3</v>
      </c>
      <c r="M56" s="55">
        <v>45838</v>
      </c>
      <c r="N56" s="82">
        <v>45838</v>
      </c>
      <c r="O56" s="51">
        <v>0</v>
      </c>
      <c r="P56" s="51" t="s">
        <v>3</v>
      </c>
      <c r="Q56" s="76">
        <v>0</v>
      </c>
      <c r="R56" s="76">
        <v>0</v>
      </c>
    </row>
    <row r="57" spans="1:18" ht="15.75" hidden="1" x14ac:dyDescent="0.25">
      <c r="A57" s="225"/>
      <c r="B57" s="111" t="s">
        <v>40</v>
      </c>
      <c r="C57" s="37"/>
      <c r="D57" s="37"/>
      <c r="E57" s="111"/>
      <c r="F57" s="37">
        <v>744</v>
      </c>
      <c r="G57" s="112">
        <v>100</v>
      </c>
      <c r="H57" s="77">
        <v>100</v>
      </c>
      <c r="I57" s="112">
        <v>100</v>
      </c>
      <c r="J57" s="78">
        <v>100</v>
      </c>
      <c r="K57" s="78">
        <v>100</v>
      </c>
      <c r="L57" s="111" t="s">
        <v>3</v>
      </c>
      <c r="M57" s="79"/>
      <c r="N57" s="80"/>
      <c r="O57" s="111" t="s">
        <v>3</v>
      </c>
      <c r="P57" s="111" t="s">
        <v>3</v>
      </c>
      <c r="Q57" s="111" t="s">
        <v>3</v>
      </c>
      <c r="R57" s="111" t="s">
        <v>3</v>
      </c>
    </row>
    <row r="58" spans="1:18" ht="31.5" hidden="1" x14ac:dyDescent="0.25">
      <c r="A58" s="225"/>
      <c r="B58" s="64" t="s">
        <v>65</v>
      </c>
      <c r="C58" s="65"/>
      <c r="D58" s="65" t="s">
        <v>67</v>
      </c>
      <c r="E58" s="64" t="s">
        <v>69</v>
      </c>
      <c r="F58" s="65">
        <v>744</v>
      </c>
      <c r="G58" s="66">
        <v>100</v>
      </c>
      <c r="H58" s="67">
        <v>100</v>
      </c>
      <c r="I58" s="68">
        <v>100</v>
      </c>
      <c r="J58" s="66">
        <v>100</v>
      </c>
      <c r="K58" s="66">
        <v>100</v>
      </c>
      <c r="L58" s="64" t="s">
        <v>3</v>
      </c>
      <c r="M58" s="81">
        <v>45657</v>
      </c>
      <c r="N58" s="71">
        <v>45838</v>
      </c>
      <c r="O58" s="64" t="s">
        <v>3</v>
      </c>
      <c r="P58" s="64" t="s">
        <v>3</v>
      </c>
      <c r="Q58" s="64" t="s">
        <v>3</v>
      </c>
      <c r="R58" s="64" t="s">
        <v>3</v>
      </c>
    </row>
    <row r="59" spans="1:18" ht="31.5" hidden="1" x14ac:dyDescent="0.25">
      <c r="A59" s="226"/>
      <c r="B59" s="111" t="s">
        <v>65</v>
      </c>
      <c r="C59" s="37"/>
      <c r="D59" s="37" t="s">
        <v>67</v>
      </c>
      <c r="E59" s="113" t="s">
        <v>69</v>
      </c>
      <c r="F59" s="37">
        <v>744</v>
      </c>
      <c r="G59" s="78">
        <v>100</v>
      </c>
      <c r="H59" s="77">
        <v>100</v>
      </c>
      <c r="I59" s="112">
        <v>100</v>
      </c>
      <c r="J59" s="78">
        <v>100</v>
      </c>
      <c r="K59" s="78">
        <v>100</v>
      </c>
      <c r="L59" s="111" t="s">
        <v>3</v>
      </c>
      <c r="M59" s="79">
        <v>45747</v>
      </c>
      <c r="N59" s="83" t="s">
        <v>114</v>
      </c>
      <c r="O59" s="111" t="s">
        <v>3</v>
      </c>
      <c r="P59" s="111" t="s">
        <v>3</v>
      </c>
      <c r="Q59" s="111" t="s">
        <v>3</v>
      </c>
      <c r="R59" s="111" t="s">
        <v>3</v>
      </c>
    </row>
    <row r="60" spans="1:18" s="56" customFormat="1" ht="15.75" hidden="1" customHeight="1" x14ac:dyDescent="0.25">
      <c r="A60" s="224" t="s">
        <v>74</v>
      </c>
      <c r="B60" s="51" t="s">
        <v>39</v>
      </c>
      <c r="C60" s="52"/>
      <c r="D60" s="51" t="s">
        <v>3</v>
      </c>
      <c r="E60" s="51" t="s">
        <v>66</v>
      </c>
      <c r="F60" s="52">
        <v>744</v>
      </c>
      <c r="G60" s="53">
        <v>100</v>
      </c>
      <c r="H60" s="54">
        <v>100</v>
      </c>
      <c r="I60" s="53">
        <v>100</v>
      </c>
      <c r="J60" s="53">
        <v>100</v>
      </c>
      <c r="K60" s="53">
        <v>100</v>
      </c>
      <c r="L60" s="51" t="s">
        <v>3</v>
      </c>
      <c r="M60" s="55">
        <v>45838</v>
      </c>
      <c r="N60" s="82">
        <v>45473</v>
      </c>
      <c r="O60" s="51">
        <v>0</v>
      </c>
      <c r="P60" s="51" t="s">
        <v>3</v>
      </c>
      <c r="Q60" s="76">
        <v>0</v>
      </c>
      <c r="R60" s="76">
        <v>0</v>
      </c>
    </row>
    <row r="61" spans="1:18" ht="15.75" hidden="1" x14ac:dyDescent="0.25">
      <c r="A61" s="225"/>
      <c r="B61" s="111" t="s">
        <v>40</v>
      </c>
      <c r="C61" s="37"/>
      <c r="D61" s="37"/>
      <c r="E61" s="111"/>
      <c r="F61" s="37">
        <v>744</v>
      </c>
      <c r="G61" s="112">
        <v>100</v>
      </c>
      <c r="H61" s="77">
        <v>100</v>
      </c>
      <c r="I61" s="112">
        <v>100</v>
      </c>
      <c r="J61" s="78">
        <v>100</v>
      </c>
      <c r="K61" s="78">
        <v>100</v>
      </c>
      <c r="L61" s="111" t="s">
        <v>3</v>
      </c>
      <c r="M61" s="79"/>
      <c r="N61" s="80"/>
      <c r="O61" s="111" t="s">
        <v>3</v>
      </c>
      <c r="P61" s="111" t="s">
        <v>3</v>
      </c>
      <c r="Q61" s="111" t="s">
        <v>3</v>
      </c>
      <c r="R61" s="111" t="s">
        <v>3</v>
      </c>
    </row>
    <row r="62" spans="1:18" ht="31.5" hidden="1" x14ac:dyDescent="0.25">
      <c r="A62" s="225"/>
      <c r="B62" s="64" t="s">
        <v>65</v>
      </c>
      <c r="C62" s="65"/>
      <c r="D62" s="65" t="s">
        <v>67</v>
      </c>
      <c r="E62" s="64" t="s">
        <v>69</v>
      </c>
      <c r="F62" s="65">
        <v>744</v>
      </c>
      <c r="G62" s="66">
        <v>100</v>
      </c>
      <c r="H62" s="67">
        <v>100</v>
      </c>
      <c r="I62" s="66">
        <v>100</v>
      </c>
      <c r="J62" s="66">
        <v>100</v>
      </c>
      <c r="K62" s="66">
        <v>100</v>
      </c>
      <c r="L62" s="64" t="s">
        <v>3</v>
      </c>
      <c r="M62" s="81">
        <v>45657</v>
      </c>
      <c r="N62" s="71">
        <v>45657</v>
      </c>
      <c r="O62" s="64" t="s">
        <v>3</v>
      </c>
      <c r="P62" s="64" t="s">
        <v>3</v>
      </c>
      <c r="Q62" s="64" t="s">
        <v>3</v>
      </c>
      <c r="R62" s="64" t="s">
        <v>3</v>
      </c>
    </row>
    <row r="63" spans="1:18" ht="31.5" hidden="1" x14ac:dyDescent="0.25">
      <c r="A63" s="226"/>
      <c r="B63" s="111" t="s">
        <v>65</v>
      </c>
      <c r="C63" s="37"/>
      <c r="D63" s="37" t="s">
        <v>67</v>
      </c>
      <c r="E63" s="113" t="s">
        <v>69</v>
      </c>
      <c r="F63" s="37">
        <v>744</v>
      </c>
      <c r="G63" s="78">
        <v>100</v>
      </c>
      <c r="H63" s="77">
        <v>100</v>
      </c>
      <c r="I63" s="78">
        <v>100</v>
      </c>
      <c r="J63" s="78">
        <v>100</v>
      </c>
      <c r="K63" s="78">
        <v>100</v>
      </c>
      <c r="L63" s="111" t="s">
        <v>3</v>
      </c>
      <c r="M63" s="79">
        <v>45747</v>
      </c>
      <c r="N63" s="83" t="s">
        <v>114</v>
      </c>
      <c r="O63" s="111" t="s">
        <v>3</v>
      </c>
      <c r="P63" s="111" t="s">
        <v>3</v>
      </c>
      <c r="Q63" s="111" t="s">
        <v>3</v>
      </c>
      <c r="R63" s="111" t="s">
        <v>3</v>
      </c>
    </row>
    <row r="64" spans="1:18" s="56" customFormat="1" ht="15.75" hidden="1" customHeight="1" x14ac:dyDescent="0.25">
      <c r="A64" s="224" t="s">
        <v>106</v>
      </c>
      <c r="B64" s="51" t="s">
        <v>39</v>
      </c>
      <c r="C64" s="52"/>
      <c r="D64" s="51" t="s">
        <v>3</v>
      </c>
      <c r="E64" s="51" t="s">
        <v>66</v>
      </c>
      <c r="F64" s="52">
        <v>744</v>
      </c>
      <c r="G64" s="53">
        <v>100</v>
      </c>
      <c r="H64" s="54">
        <v>100</v>
      </c>
      <c r="I64" s="53">
        <v>100</v>
      </c>
      <c r="J64" s="53">
        <v>100</v>
      </c>
      <c r="K64" s="53">
        <v>100</v>
      </c>
      <c r="L64" s="51" t="s">
        <v>3</v>
      </c>
      <c r="M64" s="55">
        <v>45838</v>
      </c>
      <c r="N64" s="82">
        <v>45838</v>
      </c>
      <c r="O64" s="51">
        <v>0</v>
      </c>
      <c r="P64" s="51" t="s">
        <v>3</v>
      </c>
      <c r="Q64" s="76">
        <v>0</v>
      </c>
      <c r="R64" s="76">
        <v>0</v>
      </c>
    </row>
    <row r="65" spans="1:18" ht="15.75" hidden="1" x14ac:dyDescent="0.25">
      <c r="A65" s="225"/>
      <c r="B65" s="111" t="s">
        <v>40</v>
      </c>
      <c r="C65" s="37"/>
      <c r="D65" s="37"/>
      <c r="E65" s="111"/>
      <c r="F65" s="37">
        <v>744</v>
      </c>
      <c r="G65" s="112">
        <v>100</v>
      </c>
      <c r="H65" s="77">
        <v>100</v>
      </c>
      <c r="I65" s="112">
        <v>100</v>
      </c>
      <c r="J65" s="78">
        <v>100</v>
      </c>
      <c r="K65" s="78">
        <v>100</v>
      </c>
      <c r="L65" s="111" t="s">
        <v>3</v>
      </c>
      <c r="M65" s="79"/>
      <c r="N65" s="80"/>
      <c r="O65" s="111" t="s">
        <v>3</v>
      </c>
      <c r="P65" s="111" t="s">
        <v>3</v>
      </c>
      <c r="Q65" s="111" t="s">
        <v>3</v>
      </c>
      <c r="R65" s="111" t="s">
        <v>3</v>
      </c>
    </row>
    <row r="66" spans="1:18" ht="31.5" hidden="1" x14ac:dyDescent="0.25">
      <c r="A66" s="225"/>
      <c r="B66" s="64" t="s">
        <v>65</v>
      </c>
      <c r="C66" s="65"/>
      <c r="D66" s="65" t="s">
        <v>67</v>
      </c>
      <c r="E66" s="64" t="s">
        <v>69</v>
      </c>
      <c r="F66" s="65">
        <v>744</v>
      </c>
      <c r="G66" s="66">
        <v>100</v>
      </c>
      <c r="H66" s="67">
        <v>100</v>
      </c>
      <c r="I66" s="66">
        <v>100</v>
      </c>
      <c r="J66" s="66">
        <v>100</v>
      </c>
      <c r="K66" s="66">
        <v>100</v>
      </c>
      <c r="L66" s="64" t="s">
        <v>3</v>
      </c>
      <c r="M66" s="81">
        <v>45657</v>
      </c>
      <c r="N66" s="71">
        <v>45657</v>
      </c>
      <c r="O66" s="64" t="s">
        <v>3</v>
      </c>
      <c r="P66" s="64" t="s">
        <v>3</v>
      </c>
      <c r="Q66" s="64" t="s">
        <v>3</v>
      </c>
      <c r="R66" s="64" t="s">
        <v>3</v>
      </c>
    </row>
    <row r="67" spans="1:18" ht="31.5" hidden="1" x14ac:dyDescent="0.25">
      <c r="A67" s="226"/>
      <c r="B67" s="111" t="s">
        <v>65</v>
      </c>
      <c r="C67" s="37"/>
      <c r="D67" s="37" t="s">
        <v>67</v>
      </c>
      <c r="E67" s="113" t="s">
        <v>69</v>
      </c>
      <c r="F67" s="37">
        <v>744</v>
      </c>
      <c r="G67" s="78">
        <v>100</v>
      </c>
      <c r="H67" s="77">
        <v>100</v>
      </c>
      <c r="I67" s="78">
        <v>100</v>
      </c>
      <c r="J67" s="78">
        <v>100</v>
      </c>
      <c r="K67" s="78">
        <v>100</v>
      </c>
      <c r="L67" s="111" t="s">
        <v>3</v>
      </c>
      <c r="M67" s="79">
        <v>45747</v>
      </c>
      <c r="N67" s="83" t="s">
        <v>114</v>
      </c>
      <c r="O67" s="111" t="s">
        <v>3</v>
      </c>
      <c r="P67" s="111" t="s">
        <v>3</v>
      </c>
      <c r="Q67" s="111" t="s">
        <v>3</v>
      </c>
      <c r="R67" s="111" t="s">
        <v>3</v>
      </c>
    </row>
    <row r="68" spans="1:18" s="56" customFormat="1" ht="15.75" hidden="1" customHeight="1" x14ac:dyDescent="0.25">
      <c r="A68" s="224" t="s">
        <v>75</v>
      </c>
      <c r="B68" s="51" t="s">
        <v>39</v>
      </c>
      <c r="C68" s="52"/>
      <c r="D68" s="51" t="s">
        <v>3</v>
      </c>
      <c r="E68" s="51" t="s">
        <v>66</v>
      </c>
      <c r="F68" s="52">
        <v>744</v>
      </c>
      <c r="G68" s="53">
        <v>100</v>
      </c>
      <c r="H68" s="54">
        <v>100</v>
      </c>
      <c r="I68" s="53">
        <v>100</v>
      </c>
      <c r="J68" s="53">
        <v>100</v>
      </c>
      <c r="K68" s="53">
        <v>100</v>
      </c>
      <c r="L68" s="51" t="s">
        <v>3</v>
      </c>
      <c r="M68" s="55">
        <v>45838</v>
      </c>
      <c r="N68" s="82">
        <v>45838</v>
      </c>
      <c r="O68" s="51">
        <v>0</v>
      </c>
      <c r="P68" s="51" t="s">
        <v>3</v>
      </c>
      <c r="Q68" s="76">
        <v>0</v>
      </c>
      <c r="R68" s="76">
        <v>0</v>
      </c>
    </row>
    <row r="69" spans="1:18" ht="15.75" hidden="1" x14ac:dyDescent="0.25">
      <c r="A69" s="225"/>
      <c r="B69" s="111" t="s">
        <v>40</v>
      </c>
      <c r="C69" s="37"/>
      <c r="D69" s="37"/>
      <c r="E69" s="111"/>
      <c r="F69" s="37">
        <v>744</v>
      </c>
      <c r="G69" s="112">
        <v>100</v>
      </c>
      <c r="H69" s="77">
        <v>100</v>
      </c>
      <c r="I69" s="112">
        <v>100</v>
      </c>
      <c r="J69" s="78">
        <v>100</v>
      </c>
      <c r="K69" s="78">
        <v>100</v>
      </c>
      <c r="L69" s="111" t="s">
        <v>3</v>
      </c>
      <c r="M69" s="79"/>
      <c r="N69" s="80"/>
      <c r="O69" s="111" t="s">
        <v>3</v>
      </c>
      <c r="P69" s="111" t="s">
        <v>3</v>
      </c>
      <c r="Q69" s="111" t="s">
        <v>3</v>
      </c>
      <c r="R69" s="111" t="s">
        <v>3</v>
      </c>
    </row>
    <row r="70" spans="1:18" ht="31.5" hidden="1" x14ac:dyDescent="0.25">
      <c r="A70" s="225"/>
      <c r="B70" s="64" t="s">
        <v>65</v>
      </c>
      <c r="C70" s="65"/>
      <c r="D70" s="65" t="s">
        <v>67</v>
      </c>
      <c r="E70" s="64" t="s">
        <v>69</v>
      </c>
      <c r="F70" s="65">
        <v>744</v>
      </c>
      <c r="G70" s="66">
        <v>100</v>
      </c>
      <c r="H70" s="67">
        <v>100</v>
      </c>
      <c r="I70" s="66">
        <v>100</v>
      </c>
      <c r="J70" s="66">
        <v>100</v>
      </c>
      <c r="K70" s="66">
        <v>100</v>
      </c>
      <c r="L70" s="64" t="s">
        <v>3</v>
      </c>
      <c r="M70" s="81">
        <v>45657</v>
      </c>
      <c r="N70" s="71">
        <v>45838</v>
      </c>
      <c r="O70" s="64" t="s">
        <v>3</v>
      </c>
      <c r="P70" s="64" t="s">
        <v>3</v>
      </c>
      <c r="Q70" s="64" t="s">
        <v>3</v>
      </c>
      <c r="R70" s="64" t="s">
        <v>3</v>
      </c>
    </row>
    <row r="71" spans="1:18" ht="31.5" hidden="1" x14ac:dyDescent="0.25">
      <c r="A71" s="226"/>
      <c r="B71" s="111" t="s">
        <v>65</v>
      </c>
      <c r="C71" s="37"/>
      <c r="D71" s="37" t="s">
        <v>67</v>
      </c>
      <c r="E71" s="113" t="s">
        <v>69</v>
      </c>
      <c r="F71" s="37">
        <v>744</v>
      </c>
      <c r="G71" s="78">
        <v>100</v>
      </c>
      <c r="H71" s="77">
        <v>100</v>
      </c>
      <c r="I71" s="78">
        <v>100</v>
      </c>
      <c r="J71" s="78">
        <v>100</v>
      </c>
      <c r="K71" s="78">
        <v>100</v>
      </c>
      <c r="L71" s="111" t="s">
        <v>3</v>
      </c>
      <c r="M71" s="79">
        <v>45747</v>
      </c>
      <c r="N71" s="83" t="s">
        <v>114</v>
      </c>
      <c r="O71" s="111" t="s">
        <v>3</v>
      </c>
      <c r="P71" s="111" t="s">
        <v>3</v>
      </c>
      <c r="Q71" s="111" t="s">
        <v>3</v>
      </c>
      <c r="R71" s="111" t="s">
        <v>3</v>
      </c>
    </row>
    <row r="72" spans="1:18" s="56" customFormat="1" ht="15.75" hidden="1" customHeight="1" x14ac:dyDescent="0.25">
      <c r="A72" s="224" t="s">
        <v>76</v>
      </c>
      <c r="B72" s="51" t="s">
        <v>39</v>
      </c>
      <c r="C72" s="52"/>
      <c r="D72" s="51" t="s">
        <v>3</v>
      </c>
      <c r="E72" s="51" t="s">
        <v>66</v>
      </c>
      <c r="F72" s="52">
        <v>744</v>
      </c>
      <c r="G72" s="53">
        <v>100</v>
      </c>
      <c r="H72" s="54">
        <v>100</v>
      </c>
      <c r="I72" s="53">
        <v>100</v>
      </c>
      <c r="J72" s="53">
        <v>100</v>
      </c>
      <c r="K72" s="53">
        <v>100</v>
      </c>
      <c r="L72" s="51" t="s">
        <v>3</v>
      </c>
      <c r="M72" s="55">
        <v>45838</v>
      </c>
      <c r="N72" s="82">
        <v>45838</v>
      </c>
      <c r="O72" s="51">
        <v>0</v>
      </c>
      <c r="P72" s="51" t="s">
        <v>3</v>
      </c>
      <c r="Q72" s="76">
        <v>0</v>
      </c>
      <c r="R72" s="76">
        <v>0</v>
      </c>
    </row>
    <row r="73" spans="1:18" ht="15.75" hidden="1" x14ac:dyDescent="0.25">
      <c r="A73" s="225"/>
      <c r="B73" s="111" t="s">
        <v>40</v>
      </c>
      <c r="C73" s="37"/>
      <c r="D73" s="37"/>
      <c r="E73" s="111"/>
      <c r="F73" s="37">
        <v>744</v>
      </c>
      <c r="G73" s="112">
        <v>100</v>
      </c>
      <c r="H73" s="77">
        <v>100</v>
      </c>
      <c r="I73" s="112">
        <v>100</v>
      </c>
      <c r="J73" s="78">
        <v>100</v>
      </c>
      <c r="K73" s="78">
        <v>100</v>
      </c>
      <c r="L73" s="111" t="s">
        <v>3</v>
      </c>
      <c r="M73" s="79"/>
      <c r="N73" s="80"/>
      <c r="O73" s="111" t="s">
        <v>3</v>
      </c>
      <c r="P73" s="111" t="s">
        <v>3</v>
      </c>
      <c r="Q73" s="111" t="s">
        <v>3</v>
      </c>
      <c r="R73" s="111" t="s">
        <v>3</v>
      </c>
    </row>
    <row r="74" spans="1:18" ht="31.5" hidden="1" x14ac:dyDescent="0.25">
      <c r="A74" s="225"/>
      <c r="B74" s="64" t="s">
        <v>65</v>
      </c>
      <c r="C74" s="65"/>
      <c r="D74" s="65" t="s">
        <v>67</v>
      </c>
      <c r="E74" s="64" t="s">
        <v>69</v>
      </c>
      <c r="F74" s="65">
        <v>744</v>
      </c>
      <c r="G74" s="66">
        <v>100</v>
      </c>
      <c r="H74" s="67">
        <v>100</v>
      </c>
      <c r="I74" s="66">
        <v>100</v>
      </c>
      <c r="J74" s="66">
        <v>100</v>
      </c>
      <c r="K74" s="66">
        <v>100</v>
      </c>
      <c r="L74" s="64" t="s">
        <v>3</v>
      </c>
      <c r="M74" s="81">
        <v>45657</v>
      </c>
      <c r="N74" s="71">
        <v>45657</v>
      </c>
      <c r="O74" s="64" t="s">
        <v>3</v>
      </c>
      <c r="P74" s="64" t="s">
        <v>3</v>
      </c>
      <c r="Q74" s="64" t="s">
        <v>3</v>
      </c>
      <c r="R74" s="64" t="s">
        <v>3</v>
      </c>
    </row>
    <row r="75" spans="1:18" ht="31.5" hidden="1" x14ac:dyDescent="0.25">
      <c r="A75" s="226"/>
      <c r="B75" s="111" t="s">
        <v>65</v>
      </c>
      <c r="C75" s="37"/>
      <c r="D75" s="37" t="s">
        <v>67</v>
      </c>
      <c r="E75" s="113" t="s">
        <v>69</v>
      </c>
      <c r="F75" s="37">
        <v>744</v>
      </c>
      <c r="G75" s="78">
        <v>100</v>
      </c>
      <c r="H75" s="77">
        <v>100</v>
      </c>
      <c r="I75" s="78">
        <v>100</v>
      </c>
      <c r="J75" s="78">
        <v>100</v>
      </c>
      <c r="K75" s="78">
        <v>100</v>
      </c>
      <c r="L75" s="111" t="s">
        <v>3</v>
      </c>
      <c r="M75" s="79">
        <v>45747</v>
      </c>
      <c r="N75" s="83" t="s">
        <v>114</v>
      </c>
      <c r="O75" s="111" t="s">
        <v>3</v>
      </c>
      <c r="P75" s="111" t="s">
        <v>3</v>
      </c>
      <c r="Q75" s="111" t="s">
        <v>3</v>
      </c>
      <c r="R75" s="111" t="s">
        <v>3</v>
      </c>
    </row>
    <row r="76" spans="1:18" s="56" customFormat="1" ht="15.75" hidden="1" customHeight="1" x14ac:dyDescent="0.25">
      <c r="A76" s="224" t="s">
        <v>77</v>
      </c>
      <c r="B76" s="51" t="s">
        <v>39</v>
      </c>
      <c r="C76" s="52"/>
      <c r="D76" s="51" t="s">
        <v>3</v>
      </c>
      <c r="E76" s="51" t="s">
        <v>66</v>
      </c>
      <c r="F76" s="52">
        <v>744</v>
      </c>
      <c r="G76" s="53">
        <v>100</v>
      </c>
      <c r="H76" s="54">
        <v>100</v>
      </c>
      <c r="I76" s="53">
        <v>100</v>
      </c>
      <c r="J76" s="53">
        <v>100</v>
      </c>
      <c r="K76" s="53">
        <v>100</v>
      </c>
      <c r="L76" s="51" t="s">
        <v>3</v>
      </c>
      <c r="M76" s="55">
        <v>45838</v>
      </c>
      <c r="N76" s="82">
        <v>45838</v>
      </c>
      <c r="O76" s="51">
        <v>0</v>
      </c>
      <c r="P76" s="51" t="s">
        <v>3</v>
      </c>
      <c r="Q76" s="76">
        <v>0</v>
      </c>
      <c r="R76" s="76">
        <v>0</v>
      </c>
    </row>
    <row r="77" spans="1:18" ht="15.75" hidden="1" x14ac:dyDescent="0.25">
      <c r="A77" s="225"/>
      <c r="B77" s="111" t="s">
        <v>40</v>
      </c>
      <c r="C77" s="37"/>
      <c r="D77" s="37"/>
      <c r="E77" s="111"/>
      <c r="F77" s="37">
        <v>744</v>
      </c>
      <c r="G77" s="112">
        <v>100</v>
      </c>
      <c r="H77" s="77">
        <v>100</v>
      </c>
      <c r="I77" s="112">
        <v>100</v>
      </c>
      <c r="J77" s="78">
        <v>100</v>
      </c>
      <c r="K77" s="78">
        <v>100</v>
      </c>
      <c r="L77" s="111" t="s">
        <v>3</v>
      </c>
      <c r="M77" s="79"/>
      <c r="N77" s="80"/>
      <c r="O77" s="111" t="s">
        <v>3</v>
      </c>
      <c r="P77" s="111" t="s">
        <v>3</v>
      </c>
      <c r="Q77" s="111" t="s">
        <v>3</v>
      </c>
      <c r="R77" s="111" t="s">
        <v>3</v>
      </c>
    </row>
    <row r="78" spans="1:18" ht="31.5" hidden="1" x14ac:dyDescent="0.25">
      <c r="A78" s="225"/>
      <c r="B78" s="64" t="s">
        <v>65</v>
      </c>
      <c r="C78" s="65"/>
      <c r="D78" s="65" t="s">
        <v>67</v>
      </c>
      <c r="E78" s="64" t="s">
        <v>69</v>
      </c>
      <c r="F78" s="65">
        <v>744</v>
      </c>
      <c r="G78" s="66">
        <v>100</v>
      </c>
      <c r="H78" s="67">
        <v>100</v>
      </c>
      <c r="I78" s="66">
        <v>100</v>
      </c>
      <c r="J78" s="66">
        <v>100</v>
      </c>
      <c r="K78" s="66">
        <v>100</v>
      </c>
      <c r="L78" s="64" t="s">
        <v>3</v>
      </c>
      <c r="M78" s="81">
        <v>45657</v>
      </c>
      <c r="N78" s="71">
        <v>45657</v>
      </c>
      <c r="O78" s="64" t="s">
        <v>3</v>
      </c>
      <c r="P78" s="64" t="s">
        <v>3</v>
      </c>
      <c r="Q78" s="64" t="s">
        <v>3</v>
      </c>
      <c r="R78" s="64" t="s">
        <v>3</v>
      </c>
    </row>
    <row r="79" spans="1:18" ht="31.5" hidden="1" x14ac:dyDescent="0.25">
      <c r="A79" s="226"/>
      <c r="B79" s="111" t="s">
        <v>65</v>
      </c>
      <c r="C79" s="37"/>
      <c r="D79" s="37" t="s">
        <v>67</v>
      </c>
      <c r="E79" s="113" t="s">
        <v>69</v>
      </c>
      <c r="F79" s="37">
        <v>744</v>
      </c>
      <c r="G79" s="78">
        <v>100</v>
      </c>
      <c r="H79" s="77">
        <v>100</v>
      </c>
      <c r="I79" s="78">
        <v>100</v>
      </c>
      <c r="J79" s="78">
        <v>100</v>
      </c>
      <c r="K79" s="78">
        <v>100</v>
      </c>
      <c r="L79" s="111" t="s">
        <v>3</v>
      </c>
      <c r="M79" s="79">
        <v>45747</v>
      </c>
      <c r="N79" s="80" t="s">
        <v>114</v>
      </c>
      <c r="O79" s="111" t="s">
        <v>3</v>
      </c>
      <c r="P79" s="111" t="s">
        <v>3</v>
      </c>
      <c r="Q79" s="111" t="s">
        <v>3</v>
      </c>
      <c r="R79" s="111" t="s">
        <v>3</v>
      </c>
    </row>
    <row r="80" spans="1:18" s="56" customFormat="1" ht="15.75" hidden="1" customHeight="1" x14ac:dyDescent="0.25">
      <c r="A80" s="224" t="s">
        <v>105</v>
      </c>
      <c r="B80" s="51" t="s">
        <v>39</v>
      </c>
      <c r="C80" s="52"/>
      <c r="D80" s="51" t="s">
        <v>3</v>
      </c>
      <c r="E80" s="51" t="s">
        <v>66</v>
      </c>
      <c r="F80" s="52">
        <v>744</v>
      </c>
      <c r="G80" s="53">
        <v>100</v>
      </c>
      <c r="H80" s="54">
        <v>100</v>
      </c>
      <c r="I80" s="53">
        <v>100</v>
      </c>
      <c r="J80" s="53">
        <v>100</v>
      </c>
      <c r="K80" s="53">
        <v>100</v>
      </c>
      <c r="L80" s="51" t="s">
        <v>3</v>
      </c>
      <c r="M80" s="55">
        <v>45838</v>
      </c>
      <c r="N80" s="82">
        <v>45838</v>
      </c>
      <c r="O80" s="51">
        <v>0</v>
      </c>
      <c r="P80" s="51" t="s">
        <v>3</v>
      </c>
      <c r="Q80" s="76">
        <v>0</v>
      </c>
      <c r="R80" s="76">
        <v>0</v>
      </c>
    </row>
    <row r="81" spans="1:18" ht="15.75" hidden="1" x14ac:dyDescent="0.25">
      <c r="A81" s="225"/>
      <c r="B81" s="111" t="s">
        <v>40</v>
      </c>
      <c r="C81" s="37"/>
      <c r="D81" s="37"/>
      <c r="E81" s="111"/>
      <c r="F81" s="37">
        <v>744</v>
      </c>
      <c r="G81" s="112">
        <v>100</v>
      </c>
      <c r="H81" s="77">
        <v>100</v>
      </c>
      <c r="I81" s="112">
        <v>100</v>
      </c>
      <c r="J81" s="78">
        <v>100</v>
      </c>
      <c r="K81" s="78">
        <v>100</v>
      </c>
      <c r="L81" s="111" t="s">
        <v>3</v>
      </c>
      <c r="M81" s="79"/>
      <c r="N81" s="80"/>
      <c r="O81" s="111" t="s">
        <v>3</v>
      </c>
      <c r="P81" s="111" t="s">
        <v>3</v>
      </c>
      <c r="Q81" s="111" t="s">
        <v>3</v>
      </c>
      <c r="R81" s="111" t="s">
        <v>3</v>
      </c>
    </row>
    <row r="82" spans="1:18" ht="31.5" hidden="1" x14ac:dyDescent="0.25">
      <c r="A82" s="225"/>
      <c r="B82" s="64" t="s">
        <v>65</v>
      </c>
      <c r="C82" s="65"/>
      <c r="D82" s="65" t="s">
        <v>67</v>
      </c>
      <c r="E82" s="64" t="s">
        <v>69</v>
      </c>
      <c r="F82" s="65">
        <v>744</v>
      </c>
      <c r="G82" s="66">
        <v>100</v>
      </c>
      <c r="H82" s="67">
        <v>100</v>
      </c>
      <c r="I82" s="66">
        <v>100</v>
      </c>
      <c r="J82" s="66">
        <v>100</v>
      </c>
      <c r="K82" s="66">
        <v>100</v>
      </c>
      <c r="L82" s="64" t="s">
        <v>3</v>
      </c>
      <c r="M82" s="81">
        <v>45657</v>
      </c>
      <c r="N82" s="71">
        <v>45838</v>
      </c>
      <c r="O82" s="64" t="s">
        <v>3</v>
      </c>
      <c r="P82" s="64" t="s">
        <v>3</v>
      </c>
      <c r="Q82" s="64" t="s">
        <v>3</v>
      </c>
      <c r="R82" s="64" t="s">
        <v>3</v>
      </c>
    </row>
    <row r="83" spans="1:18" ht="31.5" hidden="1" x14ac:dyDescent="0.25">
      <c r="A83" s="226"/>
      <c r="B83" s="111" t="s">
        <v>65</v>
      </c>
      <c r="C83" s="37"/>
      <c r="D83" s="37" t="s">
        <v>67</v>
      </c>
      <c r="E83" s="113" t="s">
        <v>69</v>
      </c>
      <c r="F83" s="37">
        <v>744</v>
      </c>
      <c r="G83" s="78">
        <v>100</v>
      </c>
      <c r="H83" s="77">
        <v>100</v>
      </c>
      <c r="I83" s="78">
        <v>100</v>
      </c>
      <c r="J83" s="78">
        <v>100</v>
      </c>
      <c r="K83" s="78">
        <v>100</v>
      </c>
      <c r="L83" s="111" t="s">
        <v>3</v>
      </c>
      <c r="M83" s="79">
        <v>45747</v>
      </c>
      <c r="N83" s="83" t="s">
        <v>114</v>
      </c>
      <c r="O83" s="111" t="s">
        <v>3</v>
      </c>
      <c r="P83" s="111" t="s">
        <v>3</v>
      </c>
      <c r="Q83" s="111" t="s">
        <v>3</v>
      </c>
      <c r="R83" s="111" t="s">
        <v>3</v>
      </c>
    </row>
    <row r="84" spans="1:18" s="56" customFormat="1" ht="15.75" hidden="1" customHeight="1" x14ac:dyDescent="0.25">
      <c r="A84" s="224" t="s">
        <v>78</v>
      </c>
      <c r="B84" s="51" t="s">
        <v>39</v>
      </c>
      <c r="C84" s="52"/>
      <c r="D84" s="51" t="s">
        <v>3</v>
      </c>
      <c r="E84" s="51" t="s">
        <v>66</v>
      </c>
      <c r="F84" s="52">
        <v>744</v>
      </c>
      <c r="G84" s="53">
        <v>100</v>
      </c>
      <c r="H84" s="54">
        <v>100</v>
      </c>
      <c r="I84" s="53">
        <v>100</v>
      </c>
      <c r="J84" s="53">
        <v>100</v>
      </c>
      <c r="K84" s="53">
        <v>100</v>
      </c>
      <c r="L84" s="51" t="s">
        <v>3</v>
      </c>
      <c r="M84" s="55">
        <v>45838</v>
      </c>
      <c r="N84" s="82">
        <v>45838</v>
      </c>
      <c r="O84" s="51">
        <v>0</v>
      </c>
      <c r="P84" s="51" t="s">
        <v>3</v>
      </c>
      <c r="Q84" s="76">
        <v>0</v>
      </c>
      <c r="R84" s="76">
        <v>0</v>
      </c>
    </row>
    <row r="85" spans="1:18" ht="15.75" hidden="1" x14ac:dyDescent="0.25">
      <c r="A85" s="225"/>
      <c r="B85" s="111" t="s">
        <v>40</v>
      </c>
      <c r="C85" s="37"/>
      <c r="D85" s="37"/>
      <c r="E85" s="111"/>
      <c r="F85" s="37">
        <v>744</v>
      </c>
      <c r="G85" s="112">
        <v>100</v>
      </c>
      <c r="H85" s="77">
        <v>100</v>
      </c>
      <c r="I85" s="112">
        <v>100</v>
      </c>
      <c r="J85" s="78">
        <v>100</v>
      </c>
      <c r="K85" s="78">
        <v>100</v>
      </c>
      <c r="L85" s="111" t="s">
        <v>3</v>
      </c>
      <c r="M85" s="79"/>
      <c r="N85" s="80"/>
      <c r="O85" s="111" t="s">
        <v>3</v>
      </c>
      <c r="P85" s="111" t="s">
        <v>3</v>
      </c>
      <c r="Q85" s="111" t="s">
        <v>3</v>
      </c>
      <c r="R85" s="111" t="s">
        <v>3</v>
      </c>
    </row>
    <row r="86" spans="1:18" ht="31.5" hidden="1" x14ac:dyDescent="0.25">
      <c r="A86" s="225"/>
      <c r="B86" s="64" t="s">
        <v>65</v>
      </c>
      <c r="C86" s="65"/>
      <c r="D86" s="65" t="s">
        <v>67</v>
      </c>
      <c r="E86" s="64" t="s">
        <v>69</v>
      </c>
      <c r="F86" s="65">
        <v>744</v>
      </c>
      <c r="G86" s="66">
        <v>100</v>
      </c>
      <c r="H86" s="67">
        <v>100</v>
      </c>
      <c r="I86" s="66">
        <v>100</v>
      </c>
      <c r="J86" s="66">
        <v>100</v>
      </c>
      <c r="K86" s="66">
        <v>100</v>
      </c>
      <c r="L86" s="64" t="s">
        <v>3</v>
      </c>
      <c r="M86" s="81">
        <v>45657</v>
      </c>
      <c r="N86" s="71">
        <v>45657</v>
      </c>
      <c r="O86" s="64" t="s">
        <v>3</v>
      </c>
      <c r="P86" s="64" t="s">
        <v>3</v>
      </c>
      <c r="Q86" s="64" t="s">
        <v>3</v>
      </c>
      <c r="R86" s="64" t="s">
        <v>3</v>
      </c>
    </row>
    <row r="87" spans="1:18" ht="31.5" hidden="1" x14ac:dyDescent="0.25">
      <c r="A87" s="226"/>
      <c r="B87" s="111" t="s">
        <v>65</v>
      </c>
      <c r="C87" s="37"/>
      <c r="D87" s="37" t="s">
        <v>67</v>
      </c>
      <c r="E87" s="113" t="s">
        <v>69</v>
      </c>
      <c r="F87" s="37">
        <v>744</v>
      </c>
      <c r="G87" s="78">
        <v>100</v>
      </c>
      <c r="H87" s="77">
        <v>100</v>
      </c>
      <c r="I87" s="78">
        <v>100</v>
      </c>
      <c r="J87" s="78">
        <v>100</v>
      </c>
      <c r="K87" s="78">
        <v>100</v>
      </c>
      <c r="L87" s="111" t="s">
        <v>3</v>
      </c>
      <c r="M87" s="79">
        <v>45747</v>
      </c>
      <c r="N87" s="83" t="s">
        <v>114</v>
      </c>
      <c r="O87" s="111" t="s">
        <v>3</v>
      </c>
      <c r="P87" s="111" t="s">
        <v>3</v>
      </c>
      <c r="Q87" s="111" t="s">
        <v>3</v>
      </c>
      <c r="R87" s="111" t="s">
        <v>3</v>
      </c>
    </row>
    <row r="88" spans="1:18" s="56" customFormat="1" ht="15.75" hidden="1" customHeight="1" x14ac:dyDescent="0.25">
      <c r="A88" s="224" t="s">
        <v>79</v>
      </c>
      <c r="B88" s="51" t="s">
        <v>39</v>
      </c>
      <c r="C88" s="52"/>
      <c r="D88" s="51" t="s">
        <v>3</v>
      </c>
      <c r="E88" s="51" t="s">
        <v>66</v>
      </c>
      <c r="F88" s="52">
        <v>744</v>
      </c>
      <c r="G88" s="53">
        <v>100</v>
      </c>
      <c r="H88" s="54">
        <v>100</v>
      </c>
      <c r="I88" s="53">
        <v>100</v>
      </c>
      <c r="J88" s="53">
        <v>100</v>
      </c>
      <c r="K88" s="53">
        <v>100</v>
      </c>
      <c r="L88" s="51" t="s">
        <v>3</v>
      </c>
      <c r="M88" s="55">
        <v>45838</v>
      </c>
      <c r="N88" s="82">
        <v>45838</v>
      </c>
      <c r="O88" s="51">
        <v>0</v>
      </c>
      <c r="P88" s="51" t="s">
        <v>3</v>
      </c>
      <c r="Q88" s="76">
        <v>0</v>
      </c>
      <c r="R88" s="76">
        <v>0</v>
      </c>
    </row>
    <row r="89" spans="1:18" ht="15.75" hidden="1" x14ac:dyDescent="0.25">
      <c r="A89" s="225"/>
      <c r="B89" s="111" t="s">
        <v>40</v>
      </c>
      <c r="C89" s="37"/>
      <c r="D89" s="37"/>
      <c r="E89" s="111"/>
      <c r="F89" s="37">
        <v>744</v>
      </c>
      <c r="G89" s="112">
        <v>100</v>
      </c>
      <c r="H89" s="77">
        <v>100</v>
      </c>
      <c r="I89" s="112">
        <v>100</v>
      </c>
      <c r="J89" s="78">
        <v>100</v>
      </c>
      <c r="K89" s="78">
        <v>100</v>
      </c>
      <c r="L89" s="111" t="s">
        <v>3</v>
      </c>
      <c r="M89" s="79"/>
      <c r="N89" s="80"/>
      <c r="O89" s="111" t="s">
        <v>3</v>
      </c>
      <c r="P89" s="111" t="s">
        <v>3</v>
      </c>
      <c r="Q89" s="111" t="s">
        <v>3</v>
      </c>
      <c r="R89" s="111" t="s">
        <v>3</v>
      </c>
    </row>
    <row r="90" spans="1:18" ht="31.5" hidden="1" x14ac:dyDescent="0.25">
      <c r="A90" s="225"/>
      <c r="B90" s="64" t="s">
        <v>65</v>
      </c>
      <c r="C90" s="65"/>
      <c r="D90" s="65" t="s">
        <v>67</v>
      </c>
      <c r="E90" s="64" t="s">
        <v>69</v>
      </c>
      <c r="F90" s="65">
        <v>744</v>
      </c>
      <c r="G90" s="66">
        <v>100</v>
      </c>
      <c r="H90" s="67">
        <v>100</v>
      </c>
      <c r="I90" s="66">
        <v>100</v>
      </c>
      <c r="J90" s="66">
        <v>100</v>
      </c>
      <c r="K90" s="66">
        <v>100</v>
      </c>
      <c r="L90" s="64" t="s">
        <v>3</v>
      </c>
      <c r="M90" s="81">
        <v>45657</v>
      </c>
      <c r="N90" s="71">
        <v>45657</v>
      </c>
      <c r="O90" s="64" t="s">
        <v>3</v>
      </c>
      <c r="P90" s="64" t="s">
        <v>3</v>
      </c>
      <c r="Q90" s="64" t="s">
        <v>3</v>
      </c>
      <c r="R90" s="64" t="s">
        <v>3</v>
      </c>
    </row>
    <row r="91" spans="1:18" ht="31.5" hidden="1" x14ac:dyDescent="0.25">
      <c r="A91" s="226"/>
      <c r="B91" s="111" t="s">
        <v>65</v>
      </c>
      <c r="C91" s="37"/>
      <c r="D91" s="37" t="s">
        <v>67</v>
      </c>
      <c r="E91" s="113" t="s">
        <v>69</v>
      </c>
      <c r="F91" s="37">
        <v>744</v>
      </c>
      <c r="G91" s="78">
        <v>100</v>
      </c>
      <c r="H91" s="77">
        <v>100</v>
      </c>
      <c r="I91" s="78">
        <v>100</v>
      </c>
      <c r="J91" s="78">
        <v>100</v>
      </c>
      <c r="K91" s="78">
        <v>100</v>
      </c>
      <c r="L91" s="111" t="s">
        <v>3</v>
      </c>
      <c r="M91" s="79">
        <v>45747</v>
      </c>
      <c r="N91" s="83" t="s">
        <v>114</v>
      </c>
      <c r="O91" s="111" t="s">
        <v>3</v>
      </c>
      <c r="P91" s="111" t="s">
        <v>3</v>
      </c>
      <c r="Q91" s="111" t="s">
        <v>3</v>
      </c>
      <c r="R91" s="111" t="s">
        <v>3</v>
      </c>
    </row>
    <row r="92" spans="1:18" s="56" customFormat="1" ht="15.75" hidden="1" customHeight="1" x14ac:dyDescent="0.25">
      <c r="A92" s="224" t="s">
        <v>104</v>
      </c>
      <c r="B92" s="51" t="s">
        <v>39</v>
      </c>
      <c r="C92" s="52"/>
      <c r="D92" s="51" t="s">
        <v>3</v>
      </c>
      <c r="E92" s="51" t="s">
        <v>66</v>
      </c>
      <c r="F92" s="52">
        <v>744</v>
      </c>
      <c r="G92" s="53">
        <v>100</v>
      </c>
      <c r="H92" s="54">
        <v>100</v>
      </c>
      <c r="I92" s="53">
        <v>100</v>
      </c>
      <c r="J92" s="53">
        <v>100</v>
      </c>
      <c r="K92" s="53">
        <v>100</v>
      </c>
      <c r="L92" s="51" t="s">
        <v>3</v>
      </c>
      <c r="M92" s="55">
        <v>45838</v>
      </c>
      <c r="N92" s="82">
        <v>45838</v>
      </c>
      <c r="O92" s="51">
        <v>0</v>
      </c>
      <c r="P92" s="51" t="s">
        <v>3</v>
      </c>
      <c r="Q92" s="76">
        <v>0</v>
      </c>
      <c r="R92" s="76">
        <v>0</v>
      </c>
    </row>
    <row r="93" spans="1:18" ht="15.75" hidden="1" x14ac:dyDescent="0.25">
      <c r="A93" s="225"/>
      <c r="B93" s="111" t="s">
        <v>40</v>
      </c>
      <c r="C93" s="37"/>
      <c r="D93" s="37"/>
      <c r="E93" s="111"/>
      <c r="F93" s="37">
        <v>744</v>
      </c>
      <c r="G93" s="112">
        <v>100</v>
      </c>
      <c r="H93" s="77">
        <v>100</v>
      </c>
      <c r="I93" s="112">
        <v>100</v>
      </c>
      <c r="J93" s="78">
        <v>100</v>
      </c>
      <c r="K93" s="78">
        <v>100</v>
      </c>
      <c r="L93" s="111" t="s">
        <v>3</v>
      </c>
      <c r="M93" s="79"/>
      <c r="N93" s="80"/>
      <c r="O93" s="111" t="s">
        <v>3</v>
      </c>
      <c r="P93" s="111" t="s">
        <v>3</v>
      </c>
      <c r="Q93" s="111" t="s">
        <v>3</v>
      </c>
      <c r="R93" s="111" t="s">
        <v>3</v>
      </c>
    </row>
    <row r="94" spans="1:18" ht="31.5" hidden="1" x14ac:dyDescent="0.25">
      <c r="A94" s="225"/>
      <c r="B94" s="64" t="s">
        <v>65</v>
      </c>
      <c r="C94" s="65"/>
      <c r="D94" s="65" t="s">
        <v>67</v>
      </c>
      <c r="E94" s="64" t="s">
        <v>69</v>
      </c>
      <c r="F94" s="65">
        <v>744</v>
      </c>
      <c r="G94" s="66">
        <v>100</v>
      </c>
      <c r="H94" s="67">
        <v>100</v>
      </c>
      <c r="I94" s="66">
        <v>100</v>
      </c>
      <c r="J94" s="66">
        <v>100</v>
      </c>
      <c r="K94" s="66">
        <v>100</v>
      </c>
      <c r="L94" s="64" t="s">
        <v>3</v>
      </c>
      <c r="M94" s="81">
        <v>45657</v>
      </c>
      <c r="N94" s="71">
        <v>45657</v>
      </c>
      <c r="O94" s="64" t="s">
        <v>3</v>
      </c>
      <c r="P94" s="64" t="s">
        <v>3</v>
      </c>
      <c r="Q94" s="64" t="s">
        <v>3</v>
      </c>
      <c r="R94" s="64" t="s">
        <v>3</v>
      </c>
    </row>
    <row r="95" spans="1:18" ht="31.5" hidden="1" x14ac:dyDescent="0.25">
      <c r="A95" s="226"/>
      <c r="B95" s="111" t="s">
        <v>65</v>
      </c>
      <c r="C95" s="37"/>
      <c r="D95" s="37" t="s">
        <v>67</v>
      </c>
      <c r="E95" s="113" t="s">
        <v>69</v>
      </c>
      <c r="F95" s="37">
        <v>744</v>
      </c>
      <c r="G95" s="78">
        <v>100</v>
      </c>
      <c r="H95" s="77">
        <v>100</v>
      </c>
      <c r="I95" s="78">
        <v>100</v>
      </c>
      <c r="J95" s="78">
        <v>100</v>
      </c>
      <c r="K95" s="78">
        <v>100</v>
      </c>
      <c r="L95" s="111" t="s">
        <v>3</v>
      </c>
      <c r="M95" s="79">
        <v>45747</v>
      </c>
      <c r="N95" s="83" t="s">
        <v>114</v>
      </c>
      <c r="O95" s="111" t="s">
        <v>3</v>
      </c>
      <c r="P95" s="111" t="s">
        <v>3</v>
      </c>
      <c r="Q95" s="111" t="s">
        <v>3</v>
      </c>
      <c r="R95" s="111" t="s">
        <v>3</v>
      </c>
    </row>
    <row r="96" spans="1:18" s="56" customFormat="1" ht="15.75" hidden="1" customHeight="1" x14ac:dyDescent="0.25">
      <c r="A96" s="224" t="s">
        <v>103</v>
      </c>
      <c r="B96" s="51" t="s">
        <v>39</v>
      </c>
      <c r="C96" s="52"/>
      <c r="D96" s="51" t="s">
        <v>3</v>
      </c>
      <c r="E96" s="51" t="s">
        <v>66</v>
      </c>
      <c r="F96" s="52">
        <v>744</v>
      </c>
      <c r="G96" s="53">
        <v>100</v>
      </c>
      <c r="H96" s="54">
        <v>100</v>
      </c>
      <c r="I96" s="53">
        <v>100</v>
      </c>
      <c r="J96" s="53">
        <v>100</v>
      </c>
      <c r="K96" s="53">
        <v>100</v>
      </c>
      <c r="L96" s="51" t="s">
        <v>3</v>
      </c>
      <c r="M96" s="55">
        <v>45838</v>
      </c>
      <c r="N96" s="82">
        <v>45838</v>
      </c>
      <c r="O96" s="51">
        <v>0</v>
      </c>
      <c r="P96" s="51" t="s">
        <v>3</v>
      </c>
      <c r="Q96" s="76">
        <v>0</v>
      </c>
      <c r="R96" s="76">
        <v>0</v>
      </c>
    </row>
    <row r="97" spans="1:18" ht="15.75" hidden="1" x14ac:dyDescent="0.25">
      <c r="A97" s="225"/>
      <c r="B97" s="111" t="s">
        <v>40</v>
      </c>
      <c r="C97" s="37"/>
      <c r="D97" s="37"/>
      <c r="E97" s="111"/>
      <c r="F97" s="37">
        <v>744</v>
      </c>
      <c r="G97" s="112">
        <v>100</v>
      </c>
      <c r="H97" s="77">
        <v>100</v>
      </c>
      <c r="I97" s="112">
        <v>100</v>
      </c>
      <c r="J97" s="78">
        <v>100</v>
      </c>
      <c r="K97" s="78">
        <v>100</v>
      </c>
      <c r="L97" s="111" t="s">
        <v>3</v>
      </c>
      <c r="M97" s="79"/>
      <c r="N97" s="80"/>
      <c r="O97" s="111" t="s">
        <v>3</v>
      </c>
      <c r="P97" s="111" t="s">
        <v>3</v>
      </c>
      <c r="Q97" s="111" t="s">
        <v>3</v>
      </c>
      <c r="R97" s="111" t="s">
        <v>3</v>
      </c>
    </row>
    <row r="98" spans="1:18" ht="31.5" hidden="1" x14ac:dyDescent="0.25">
      <c r="A98" s="225"/>
      <c r="B98" s="64" t="s">
        <v>65</v>
      </c>
      <c r="C98" s="65"/>
      <c r="D98" s="65" t="s">
        <v>67</v>
      </c>
      <c r="E98" s="64" t="s">
        <v>69</v>
      </c>
      <c r="F98" s="65">
        <v>744</v>
      </c>
      <c r="G98" s="66">
        <v>100</v>
      </c>
      <c r="H98" s="67">
        <v>100</v>
      </c>
      <c r="I98" s="66">
        <v>100</v>
      </c>
      <c r="J98" s="66">
        <v>100</v>
      </c>
      <c r="K98" s="66">
        <v>100</v>
      </c>
      <c r="L98" s="64" t="s">
        <v>3</v>
      </c>
      <c r="M98" s="81">
        <v>45657</v>
      </c>
      <c r="N98" s="71">
        <v>45657</v>
      </c>
      <c r="O98" s="64" t="s">
        <v>3</v>
      </c>
      <c r="P98" s="64" t="s">
        <v>3</v>
      </c>
      <c r="Q98" s="64" t="s">
        <v>3</v>
      </c>
      <c r="R98" s="64" t="s">
        <v>3</v>
      </c>
    </row>
    <row r="99" spans="1:18" ht="31.5" hidden="1" x14ac:dyDescent="0.25">
      <c r="A99" s="226"/>
      <c r="B99" s="111" t="s">
        <v>65</v>
      </c>
      <c r="C99" s="37"/>
      <c r="D99" s="37" t="s">
        <v>67</v>
      </c>
      <c r="E99" s="113" t="s">
        <v>69</v>
      </c>
      <c r="F99" s="37">
        <v>744</v>
      </c>
      <c r="G99" s="78">
        <v>100</v>
      </c>
      <c r="H99" s="77">
        <v>100</v>
      </c>
      <c r="I99" s="78">
        <v>100</v>
      </c>
      <c r="J99" s="78">
        <v>100</v>
      </c>
      <c r="K99" s="78">
        <v>100</v>
      </c>
      <c r="L99" s="111" t="s">
        <v>3</v>
      </c>
      <c r="M99" s="79">
        <v>45747</v>
      </c>
      <c r="N99" s="83" t="s">
        <v>114</v>
      </c>
      <c r="O99" s="111" t="s">
        <v>3</v>
      </c>
      <c r="P99" s="111" t="s">
        <v>3</v>
      </c>
      <c r="Q99" s="111" t="s">
        <v>3</v>
      </c>
      <c r="R99" s="111" t="s">
        <v>3</v>
      </c>
    </row>
    <row r="100" spans="1:18" s="56" customFormat="1" ht="15.75" hidden="1" customHeight="1" x14ac:dyDescent="0.25">
      <c r="A100" s="224" t="s">
        <v>80</v>
      </c>
      <c r="B100" s="51" t="s">
        <v>39</v>
      </c>
      <c r="C100" s="52"/>
      <c r="D100" s="51" t="s">
        <v>3</v>
      </c>
      <c r="E100" s="51" t="s">
        <v>66</v>
      </c>
      <c r="F100" s="52">
        <v>744</v>
      </c>
      <c r="G100" s="53">
        <v>100</v>
      </c>
      <c r="H100" s="54">
        <v>100</v>
      </c>
      <c r="I100" s="53">
        <v>100</v>
      </c>
      <c r="J100" s="53">
        <v>100</v>
      </c>
      <c r="K100" s="53">
        <v>100</v>
      </c>
      <c r="L100" s="51" t="s">
        <v>3</v>
      </c>
      <c r="M100" s="55">
        <v>45838</v>
      </c>
      <c r="N100" s="82">
        <v>45838</v>
      </c>
      <c r="O100" s="51">
        <v>0</v>
      </c>
      <c r="P100" s="51" t="s">
        <v>3</v>
      </c>
      <c r="Q100" s="76">
        <v>0</v>
      </c>
      <c r="R100" s="76">
        <v>0</v>
      </c>
    </row>
    <row r="101" spans="1:18" ht="15.75" hidden="1" x14ac:dyDescent="0.25">
      <c r="A101" s="225"/>
      <c r="B101" s="111" t="s">
        <v>40</v>
      </c>
      <c r="C101" s="37"/>
      <c r="D101" s="37"/>
      <c r="E101" s="111"/>
      <c r="F101" s="37">
        <v>744</v>
      </c>
      <c r="G101" s="112">
        <v>100</v>
      </c>
      <c r="H101" s="77">
        <v>100</v>
      </c>
      <c r="I101" s="112">
        <v>100</v>
      </c>
      <c r="J101" s="78">
        <v>100</v>
      </c>
      <c r="K101" s="78">
        <v>100</v>
      </c>
      <c r="L101" s="111" t="s">
        <v>3</v>
      </c>
      <c r="M101" s="79"/>
      <c r="N101" s="80"/>
      <c r="O101" s="111" t="s">
        <v>3</v>
      </c>
      <c r="P101" s="111" t="s">
        <v>3</v>
      </c>
      <c r="Q101" s="111" t="s">
        <v>3</v>
      </c>
      <c r="R101" s="111" t="s">
        <v>3</v>
      </c>
    </row>
    <row r="102" spans="1:18" ht="31.5" hidden="1" x14ac:dyDescent="0.25">
      <c r="A102" s="225"/>
      <c r="B102" s="64" t="s">
        <v>65</v>
      </c>
      <c r="C102" s="65"/>
      <c r="D102" s="65" t="s">
        <v>67</v>
      </c>
      <c r="E102" s="64" t="s">
        <v>69</v>
      </c>
      <c r="F102" s="65">
        <v>744</v>
      </c>
      <c r="G102" s="66">
        <v>100</v>
      </c>
      <c r="H102" s="67">
        <v>100</v>
      </c>
      <c r="I102" s="66">
        <v>100</v>
      </c>
      <c r="J102" s="66">
        <v>100</v>
      </c>
      <c r="K102" s="66">
        <v>100</v>
      </c>
      <c r="L102" s="64" t="s">
        <v>3</v>
      </c>
      <c r="M102" s="81">
        <v>45657</v>
      </c>
      <c r="N102" s="71">
        <v>45657</v>
      </c>
      <c r="O102" s="64" t="s">
        <v>3</v>
      </c>
      <c r="P102" s="64" t="s">
        <v>3</v>
      </c>
      <c r="Q102" s="64" t="s">
        <v>3</v>
      </c>
      <c r="R102" s="64" t="s">
        <v>3</v>
      </c>
    </row>
    <row r="103" spans="1:18" ht="41.25" hidden="1" customHeight="1" x14ac:dyDescent="0.25">
      <c r="A103" s="226"/>
      <c r="B103" s="111" t="s">
        <v>65</v>
      </c>
      <c r="C103" s="37"/>
      <c r="D103" s="37" t="s">
        <v>67</v>
      </c>
      <c r="E103" s="113" t="s">
        <v>69</v>
      </c>
      <c r="F103" s="37">
        <v>744</v>
      </c>
      <c r="G103" s="78">
        <v>100</v>
      </c>
      <c r="H103" s="77">
        <v>100</v>
      </c>
      <c r="I103" s="78">
        <v>100</v>
      </c>
      <c r="J103" s="78">
        <v>100</v>
      </c>
      <c r="K103" s="78">
        <v>100</v>
      </c>
      <c r="L103" s="111" t="s">
        <v>3</v>
      </c>
      <c r="M103" s="79">
        <v>45747</v>
      </c>
      <c r="N103" s="83" t="s">
        <v>114</v>
      </c>
      <c r="O103" s="111" t="s">
        <v>3</v>
      </c>
      <c r="P103" s="111" t="s">
        <v>3</v>
      </c>
      <c r="Q103" s="111" t="s">
        <v>3</v>
      </c>
      <c r="R103" s="111" t="s">
        <v>3</v>
      </c>
    </row>
    <row r="104" spans="1:18" s="56" customFormat="1" ht="15.75" hidden="1" customHeight="1" x14ac:dyDescent="0.25">
      <c r="A104" s="224" t="s">
        <v>81</v>
      </c>
      <c r="B104" s="51" t="s">
        <v>39</v>
      </c>
      <c r="C104" s="52"/>
      <c r="D104" s="51" t="s">
        <v>3</v>
      </c>
      <c r="E104" s="51" t="s">
        <v>66</v>
      </c>
      <c r="F104" s="52">
        <v>744</v>
      </c>
      <c r="G104" s="53">
        <v>100</v>
      </c>
      <c r="H104" s="54">
        <v>100</v>
      </c>
      <c r="I104" s="53">
        <v>100</v>
      </c>
      <c r="J104" s="53">
        <v>100</v>
      </c>
      <c r="K104" s="53">
        <v>100</v>
      </c>
      <c r="L104" s="51" t="s">
        <v>3</v>
      </c>
      <c r="M104" s="55">
        <v>45838</v>
      </c>
      <c r="N104" s="75">
        <v>45657</v>
      </c>
      <c r="O104" s="51">
        <v>0</v>
      </c>
      <c r="P104" s="51" t="s">
        <v>3</v>
      </c>
      <c r="Q104" s="76">
        <v>0</v>
      </c>
      <c r="R104" s="76">
        <v>0</v>
      </c>
    </row>
    <row r="105" spans="1:18" ht="15.75" hidden="1" x14ac:dyDescent="0.25">
      <c r="A105" s="225"/>
      <c r="B105" s="111" t="s">
        <v>40</v>
      </c>
      <c r="C105" s="37"/>
      <c r="D105" s="37"/>
      <c r="E105" s="111"/>
      <c r="F105" s="37">
        <v>744</v>
      </c>
      <c r="G105" s="112">
        <v>100</v>
      </c>
      <c r="H105" s="77">
        <v>100</v>
      </c>
      <c r="I105" s="112">
        <v>100</v>
      </c>
      <c r="J105" s="78">
        <v>100</v>
      </c>
      <c r="K105" s="78">
        <v>100</v>
      </c>
      <c r="L105" s="111" t="s">
        <v>3</v>
      </c>
      <c r="M105" s="79"/>
      <c r="N105" s="80"/>
      <c r="O105" s="111" t="s">
        <v>3</v>
      </c>
      <c r="P105" s="111" t="s">
        <v>3</v>
      </c>
      <c r="Q105" s="111" t="s">
        <v>3</v>
      </c>
      <c r="R105" s="111" t="s">
        <v>3</v>
      </c>
    </row>
    <row r="106" spans="1:18" ht="31.5" hidden="1" x14ac:dyDescent="0.25">
      <c r="A106" s="225"/>
      <c r="B106" s="64" t="s">
        <v>65</v>
      </c>
      <c r="C106" s="65"/>
      <c r="D106" s="65" t="s">
        <v>67</v>
      </c>
      <c r="E106" s="64" t="s">
        <v>69</v>
      </c>
      <c r="F106" s="65">
        <v>744</v>
      </c>
      <c r="G106" s="66">
        <v>100</v>
      </c>
      <c r="H106" s="67">
        <v>100</v>
      </c>
      <c r="I106" s="66">
        <v>100</v>
      </c>
      <c r="J106" s="66">
        <v>100</v>
      </c>
      <c r="K106" s="66">
        <v>100</v>
      </c>
      <c r="L106" s="64" t="s">
        <v>3</v>
      </c>
      <c r="M106" s="81">
        <v>45657</v>
      </c>
      <c r="N106" s="71">
        <v>45657</v>
      </c>
      <c r="O106" s="64" t="s">
        <v>3</v>
      </c>
      <c r="P106" s="64" t="s">
        <v>3</v>
      </c>
      <c r="Q106" s="64" t="s">
        <v>3</v>
      </c>
      <c r="R106" s="64" t="s">
        <v>3</v>
      </c>
    </row>
    <row r="107" spans="1:18" ht="31.5" hidden="1" x14ac:dyDescent="0.25">
      <c r="A107" s="226"/>
      <c r="B107" s="111" t="s">
        <v>65</v>
      </c>
      <c r="C107" s="37"/>
      <c r="D107" s="37" t="s">
        <v>67</v>
      </c>
      <c r="E107" s="113" t="s">
        <v>69</v>
      </c>
      <c r="F107" s="37">
        <v>744</v>
      </c>
      <c r="G107" s="78">
        <v>100</v>
      </c>
      <c r="H107" s="77">
        <v>100</v>
      </c>
      <c r="I107" s="78">
        <v>100</v>
      </c>
      <c r="J107" s="78">
        <v>100</v>
      </c>
      <c r="K107" s="78">
        <v>100</v>
      </c>
      <c r="L107" s="111" t="s">
        <v>3</v>
      </c>
      <c r="M107" s="79">
        <v>45747</v>
      </c>
      <c r="N107" s="83">
        <v>45657</v>
      </c>
      <c r="O107" s="111" t="s">
        <v>3</v>
      </c>
      <c r="P107" s="111" t="s">
        <v>3</v>
      </c>
      <c r="Q107" s="111" t="s">
        <v>3</v>
      </c>
      <c r="R107" s="111" t="s">
        <v>3</v>
      </c>
    </row>
    <row r="108" spans="1:18" s="56" customFormat="1" ht="15.75" hidden="1" customHeight="1" x14ac:dyDescent="0.25">
      <c r="A108" s="224" t="s">
        <v>82</v>
      </c>
      <c r="B108" s="51" t="s">
        <v>39</v>
      </c>
      <c r="C108" s="52"/>
      <c r="D108" s="51" t="s">
        <v>3</v>
      </c>
      <c r="E108" s="51" t="s">
        <v>66</v>
      </c>
      <c r="F108" s="52">
        <v>744</v>
      </c>
      <c r="G108" s="53">
        <v>100</v>
      </c>
      <c r="H108" s="54">
        <v>100</v>
      </c>
      <c r="I108" s="53">
        <v>100</v>
      </c>
      <c r="J108" s="53">
        <v>100</v>
      </c>
      <c r="K108" s="53">
        <v>100</v>
      </c>
      <c r="L108" s="51" t="s">
        <v>3</v>
      </c>
      <c r="M108" s="55">
        <v>45838</v>
      </c>
      <c r="N108" s="82">
        <v>45838</v>
      </c>
      <c r="O108" s="51">
        <v>0</v>
      </c>
      <c r="P108" s="51" t="s">
        <v>3</v>
      </c>
      <c r="Q108" s="76">
        <v>0</v>
      </c>
      <c r="R108" s="76">
        <v>0</v>
      </c>
    </row>
    <row r="109" spans="1:18" ht="15.75" hidden="1" x14ac:dyDescent="0.25">
      <c r="A109" s="225"/>
      <c r="B109" s="111" t="s">
        <v>40</v>
      </c>
      <c r="C109" s="37"/>
      <c r="D109" s="37"/>
      <c r="E109" s="111"/>
      <c r="F109" s="37">
        <v>744</v>
      </c>
      <c r="G109" s="112">
        <v>100</v>
      </c>
      <c r="H109" s="77">
        <v>100</v>
      </c>
      <c r="I109" s="112">
        <v>100</v>
      </c>
      <c r="J109" s="78">
        <v>100</v>
      </c>
      <c r="K109" s="78">
        <v>100</v>
      </c>
      <c r="L109" s="111" t="s">
        <v>3</v>
      </c>
      <c r="M109" s="79"/>
      <c r="N109" s="80"/>
      <c r="O109" s="111" t="s">
        <v>3</v>
      </c>
      <c r="P109" s="111" t="s">
        <v>3</v>
      </c>
      <c r="Q109" s="111" t="s">
        <v>3</v>
      </c>
      <c r="R109" s="111" t="s">
        <v>3</v>
      </c>
    </row>
    <row r="110" spans="1:18" ht="31.5" hidden="1" x14ac:dyDescent="0.25">
      <c r="A110" s="225"/>
      <c r="B110" s="64" t="s">
        <v>65</v>
      </c>
      <c r="C110" s="65"/>
      <c r="D110" s="65" t="s">
        <v>67</v>
      </c>
      <c r="E110" s="64" t="s">
        <v>69</v>
      </c>
      <c r="F110" s="65">
        <v>744</v>
      </c>
      <c r="G110" s="66">
        <v>100</v>
      </c>
      <c r="H110" s="67">
        <v>100</v>
      </c>
      <c r="I110" s="66">
        <v>100</v>
      </c>
      <c r="J110" s="66">
        <v>100</v>
      </c>
      <c r="K110" s="66">
        <v>100</v>
      </c>
      <c r="L110" s="64" t="s">
        <v>3</v>
      </c>
      <c r="M110" s="81">
        <v>45657</v>
      </c>
      <c r="N110" s="71">
        <v>45657</v>
      </c>
      <c r="O110" s="64" t="s">
        <v>3</v>
      </c>
      <c r="P110" s="64" t="s">
        <v>3</v>
      </c>
      <c r="Q110" s="64" t="s">
        <v>3</v>
      </c>
      <c r="R110" s="64" t="s">
        <v>3</v>
      </c>
    </row>
    <row r="111" spans="1:18" ht="31.5" hidden="1" x14ac:dyDescent="0.25">
      <c r="A111" s="226"/>
      <c r="B111" s="111" t="s">
        <v>65</v>
      </c>
      <c r="C111" s="37"/>
      <c r="D111" s="37" t="s">
        <v>67</v>
      </c>
      <c r="E111" s="113" t="s">
        <v>69</v>
      </c>
      <c r="F111" s="37">
        <v>744</v>
      </c>
      <c r="G111" s="78">
        <v>100</v>
      </c>
      <c r="H111" s="77">
        <v>100</v>
      </c>
      <c r="I111" s="78">
        <v>100</v>
      </c>
      <c r="J111" s="78">
        <v>100</v>
      </c>
      <c r="K111" s="78">
        <v>100</v>
      </c>
      <c r="L111" s="111" t="s">
        <v>3</v>
      </c>
      <c r="M111" s="79">
        <v>45747</v>
      </c>
      <c r="N111" s="83" t="s">
        <v>114</v>
      </c>
      <c r="O111" s="111" t="s">
        <v>3</v>
      </c>
      <c r="P111" s="111" t="s">
        <v>3</v>
      </c>
      <c r="Q111" s="111" t="s">
        <v>3</v>
      </c>
      <c r="R111" s="111" t="s">
        <v>3</v>
      </c>
    </row>
    <row r="112" spans="1:18" s="56" customFormat="1" ht="15.75" hidden="1" customHeight="1" x14ac:dyDescent="0.25">
      <c r="A112" s="224" t="s">
        <v>83</v>
      </c>
      <c r="B112" s="51" t="s">
        <v>39</v>
      </c>
      <c r="C112" s="52"/>
      <c r="D112" s="51" t="s">
        <v>3</v>
      </c>
      <c r="E112" s="51" t="s">
        <v>66</v>
      </c>
      <c r="F112" s="52">
        <v>744</v>
      </c>
      <c r="G112" s="53">
        <v>100</v>
      </c>
      <c r="H112" s="54">
        <v>100</v>
      </c>
      <c r="I112" s="53">
        <v>100</v>
      </c>
      <c r="J112" s="53">
        <v>100</v>
      </c>
      <c r="K112" s="53">
        <v>100</v>
      </c>
      <c r="L112" s="51" t="s">
        <v>3</v>
      </c>
      <c r="M112" s="55">
        <v>45838</v>
      </c>
      <c r="N112" s="82">
        <v>45838</v>
      </c>
      <c r="O112" s="51">
        <v>0</v>
      </c>
      <c r="P112" s="51" t="s">
        <v>3</v>
      </c>
      <c r="Q112" s="76">
        <v>0</v>
      </c>
      <c r="R112" s="76">
        <v>0</v>
      </c>
    </row>
    <row r="113" spans="1:18" ht="15.75" hidden="1" x14ac:dyDescent="0.25">
      <c r="A113" s="225"/>
      <c r="B113" s="111" t="s">
        <v>40</v>
      </c>
      <c r="C113" s="37"/>
      <c r="D113" s="37"/>
      <c r="E113" s="111"/>
      <c r="F113" s="37">
        <v>744</v>
      </c>
      <c r="G113" s="112">
        <v>100</v>
      </c>
      <c r="H113" s="77">
        <v>100</v>
      </c>
      <c r="I113" s="112">
        <v>100</v>
      </c>
      <c r="J113" s="78">
        <v>100</v>
      </c>
      <c r="K113" s="78">
        <v>100</v>
      </c>
      <c r="L113" s="111" t="s">
        <v>3</v>
      </c>
      <c r="M113" s="79"/>
      <c r="N113" s="80"/>
      <c r="O113" s="111" t="s">
        <v>3</v>
      </c>
      <c r="P113" s="111" t="s">
        <v>3</v>
      </c>
      <c r="Q113" s="111" t="s">
        <v>3</v>
      </c>
      <c r="R113" s="111" t="s">
        <v>3</v>
      </c>
    </row>
    <row r="114" spans="1:18" ht="31.5" hidden="1" x14ac:dyDescent="0.25">
      <c r="A114" s="225"/>
      <c r="B114" s="64" t="s">
        <v>65</v>
      </c>
      <c r="C114" s="65"/>
      <c r="D114" s="65" t="s">
        <v>67</v>
      </c>
      <c r="E114" s="64" t="s">
        <v>69</v>
      </c>
      <c r="F114" s="65">
        <v>744</v>
      </c>
      <c r="G114" s="66">
        <v>100</v>
      </c>
      <c r="H114" s="67">
        <v>100</v>
      </c>
      <c r="I114" s="66">
        <v>100</v>
      </c>
      <c r="J114" s="66">
        <v>100</v>
      </c>
      <c r="K114" s="66">
        <v>100</v>
      </c>
      <c r="L114" s="64" t="s">
        <v>3</v>
      </c>
      <c r="M114" s="81">
        <v>45657</v>
      </c>
      <c r="N114" s="71">
        <v>45657</v>
      </c>
      <c r="O114" s="64" t="s">
        <v>3</v>
      </c>
      <c r="P114" s="64" t="s">
        <v>3</v>
      </c>
      <c r="Q114" s="64" t="s">
        <v>3</v>
      </c>
      <c r="R114" s="64" t="s">
        <v>3</v>
      </c>
    </row>
    <row r="115" spans="1:18" ht="31.5" hidden="1" x14ac:dyDescent="0.25">
      <c r="A115" s="226"/>
      <c r="B115" s="111" t="s">
        <v>65</v>
      </c>
      <c r="C115" s="37"/>
      <c r="D115" s="37" t="s">
        <v>67</v>
      </c>
      <c r="E115" s="113" t="s">
        <v>69</v>
      </c>
      <c r="F115" s="37">
        <v>744</v>
      </c>
      <c r="G115" s="78">
        <v>100</v>
      </c>
      <c r="H115" s="77">
        <v>100</v>
      </c>
      <c r="I115" s="78">
        <v>100</v>
      </c>
      <c r="J115" s="78">
        <v>100</v>
      </c>
      <c r="K115" s="78">
        <v>100</v>
      </c>
      <c r="L115" s="111" t="s">
        <v>3</v>
      </c>
      <c r="M115" s="79">
        <v>45747</v>
      </c>
      <c r="N115" s="83" t="s">
        <v>114</v>
      </c>
      <c r="O115" s="111" t="s">
        <v>3</v>
      </c>
      <c r="P115" s="111" t="s">
        <v>3</v>
      </c>
      <c r="Q115" s="111" t="s">
        <v>3</v>
      </c>
      <c r="R115" s="111" t="s">
        <v>3</v>
      </c>
    </row>
    <row r="116" spans="1:18" s="56" customFormat="1" ht="15.75" hidden="1" customHeight="1" x14ac:dyDescent="0.25">
      <c r="A116" s="224" t="s">
        <v>84</v>
      </c>
      <c r="B116" s="51" t="s">
        <v>39</v>
      </c>
      <c r="C116" s="52"/>
      <c r="D116" s="51" t="s">
        <v>3</v>
      </c>
      <c r="E116" s="51" t="s">
        <v>66</v>
      </c>
      <c r="F116" s="52">
        <v>744</v>
      </c>
      <c r="G116" s="53">
        <v>100</v>
      </c>
      <c r="H116" s="54">
        <v>100</v>
      </c>
      <c r="I116" s="53">
        <v>100</v>
      </c>
      <c r="J116" s="53">
        <v>100</v>
      </c>
      <c r="K116" s="53">
        <v>100</v>
      </c>
      <c r="L116" s="51" t="s">
        <v>3</v>
      </c>
      <c r="M116" s="55">
        <v>45838</v>
      </c>
      <c r="N116" s="82">
        <v>45838</v>
      </c>
      <c r="O116" s="51">
        <v>0</v>
      </c>
      <c r="P116" s="51" t="s">
        <v>3</v>
      </c>
      <c r="Q116" s="76">
        <v>0</v>
      </c>
      <c r="R116" s="76">
        <v>0</v>
      </c>
    </row>
    <row r="117" spans="1:18" ht="15.75" hidden="1" x14ac:dyDescent="0.25">
      <c r="A117" s="225"/>
      <c r="B117" s="111" t="s">
        <v>40</v>
      </c>
      <c r="C117" s="37"/>
      <c r="D117" s="37"/>
      <c r="E117" s="111"/>
      <c r="F117" s="37">
        <v>744</v>
      </c>
      <c r="G117" s="112">
        <v>100</v>
      </c>
      <c r="H117" s="77">
        <v>100</v>
      </c>
      <c r="I117" s="112">
        <v>100</v>
      </c>
      <c r="J117" s="78">
        <v>100</v>
      </c>
      <c r="K117" s="78">
        <v>100</v>
      </c>
      <c r="L117" s="111" t="s">
        <v>3</v>
      </c>
      <c r="M117" s="79"/>
      <c r="N117" s="80"/>
      <c r="O117" s="111" t="s">
        <v>3</v>
      </c>
      <c r="P117" s="111" t="s">
        <v>3</v>
      </c>
      <c r="Q117" s="111" t="s">
        <v>3</v>
      </c>
      <c r="R117" s="111" t="s">
        <v>3</v>
      </c>
    </row>
    <row r="118" spans="1:18" ht="31.5" hidden="1" x14ac:dyDescent="0.25">
      <c r="A118" s="225"/>
      <c r="B118" s="64" t="s">
        <v>65</v>
      </c>
      <c r="C118" s="65"/>
      <c r="D118" s="65" t="s">
        <v>67</v>
      </c>
      <c r="E118" s="64" t="s">
        <v>69</v>
      </c>
      <c r="F118" s="65">
        <v>744</v>
      </c>
      <c r="G118" s="66">
        <v>100</v>
      </c>
      <c r="H118" s="67">
        <v>100</v>
      </c>
      <c r="I118" s="66">
        <v>100</v>
      </c>
      <c r="J118" s="66">
        <v>100</v>
      </c>
      <c r="K118" s="66">
        <v>100</v>
      </c>
      <c r="L118" s="64" t="s">
        <v>3</v>
      </c>
      <c r="M118" s="81">
        <v>45657</v>
      </c>
      <c r="N118" s="71">
        <v>45838</v>
      </c>
      <c r="O118" s="64" t="s">
        <v>3</v>
      </c>
      <c r="P118" s="64" t="s">
        <v>3</v>
      </c>
      <c r="Q118" s="64" t="s">
        <v>3</v>
      </c>
      <c r="R118" s="64" t="s">
        <v>3</v>
      </c>
    </row>
    <row r="119" spans="1:18" ht="31.5" hidden="1" x14ac:dyDescent="0.25">
      <c r="A119" s="226"/>
      <c r="B119" s="111" t="s">
        <v>65</v>
      </c>
      <c r="C119" s="37"/>
      <c r="D119" s="37" t="s">
        <v>67</v>
      </c>
      <c r="E119" s="113" t="s">
        <v>69</v>
      </c>
      <c r="F119" s="37">
        <v>744</v>
      </c>
      <c r="G119" s="78">
        <v>100</v>
      </c>
      <c r="H119" s="77">
        <v>100</v>
      </c>
      <c r="I119" s="78">
        <v>100</v>
      </c>
      <c r="J119" s="78">
        <v>100</v>
      </c>
      <c r="K119" s="78">
        <v>100</v>
      </c>
      <c r="L119" s="111" t="s">
        <v>3</v>
      </c>
      <c r="M119" s="79">
        <v>45747</v>
      </c>
      <c r="N119" s="83" t="s">
        <v>114</v>
      </c>
      <c r="O119" s="111" t="s">
        <v>3</v>
      </c>
      <c r="P119" s="111" t="s">
        <v>3</v>
      </c>
      <c r="Q119" s="111" t="s">
        <v>3</v>
      </c>
      <c r="R119" s="111" t="s">
        <v>3</v>
      </c>
    </row>
    <row r="120" spans="1:18" s="56" customFormat="1" ht="15.75" hidden="1" customHeight="1" x14ac:dyDescent="0.25">
      <c r="A120" s="224" t="s">
        <v>85</v>
      </c>
      <c r="B120" s="51" t="s">
        <v>39</v>
      </c>
      <c r="C120" s="52"/>
      <c r="D120" s="51" t="s">
        <v>3</v>
      </c>
      <c r="E120" s="51" t="s">
        <v>66</v>
      </c>
      <c r="F120" s="52">
        <v>744</v>
      </c>
      <c r="G120" s="53">
        <v>100</v>
      </c>
      <c r="H120" s="54">
        <v>100</v>
      </c>
      <c r="I120" s="53">
        <v>100</v>
      </c>
      <c r="J120" s="53">
        <v>100</v>
      </c>
      <c r="K120" s="53">
        <v>100</v>
      </c>
      <c r="L120" s="51" t="s">
        <v>3</v>
      </c>
      <c r="M120" s="55">
        <v>45838</v>
      </c>
      <c r="N120" s="82">
        <v>45838</v>
      </c>
      <c r="O120" s="51">
        <v>0</v>
      </c>
      <c r="P120" s="51" t="s">
        <v>3</v>
      </c>
      <c r="Q120" s="76">
        <v>0</v>
      </c>
      <c r="R120" s="76">
        <v>0</v>
      </c>
    </row>
    <row r="121" spans="1:18" ht="15.75" hidden="1" x14ac:dyDescent="0.25">
      <c r="A121" s="225"/>
      <c r="B121" s="111" t="s">
        <v>40</v>
      </c>
      <c r="C121" s="37"/>
      <c r="D121" s="37"/>
      <c r="E121" s="111"/>
      <c r="F121" s="37">
        <v>744</v>
      </c>
      <c r="G121" s="112">
        <v>100</v>
      </c>
      <c r="H121" s="77">
        <v>100</v>
      </c>
      <c r="I121" s="112">
        <v>100</v>
      </c>
      <c r="J121" s="78">
        <v>100</v>
      </c>
      <c r="K121" s="78">
        <v>100</v>
      </c>
      <c r="L121" s="111" t="s">
        <v>3</v>
      </c>
      <c r="M121" s="79"/>
      <c r="N121" s="80"/>
      <c r="O121" s="111" t="s">
        <v>3</v>
      </c>
      <c r="P121" s="111" t="s">
        <v>3</v>
      </c>
      <c r="Q121" s="111" t="s">
        <v>3</v>
      </c>
      <c r="R121" s="111" t="s">
        <v>3</v>
      </c>
    </row>
    <row r="122" spans="1:18" ht="31.5" hidden="1" x14ac:dyDescent="0.25">
      <c r="A122" s="225"/>
      <c r="B122" s="64" t="s">
        <v>65</v>
      </c>
      <c r="C122" s="65"/>
      <c r="D122" s="65" t="s">
        <v>67</v>
      </c>
      <c r="E122" s="64" t="s">
        <v>69</v>
      </c>
      <c r="F122" s="65">
        <v>744</v>
      </c>
      <c r="G122" s="66">
        <v>100</v>
      </c>
      <c r="H122" s="67">
        <v>100</v>
      </c>
      <c r="I122" s="66">
        <v>100</v>
      </c>
      <c r="J122" s="66">
        <v>100</v>
      </c>
      <c r="K122" s="66">
        <v>100</v>
      </c>
      <c r="L122" s="64" t="s">
        <v>3</v>
      </c>
      <c r="M122" s="81">
        <v>45657</v>
      </c>
      <c r="N122" s="71">
        <v>45838</v>
      </c>
      <c r="O122" s="64" t="s">
        <v>3</v>
      </c>
      <c r="P122" s="64" t="s">
        <v>3</v>
      </c>
      <c r="Q122" s="64" t="s">
        <v>3</v>
      </c>
      <c r="R122" s="64" t="s">
        <v>3</v>
      </c>
    </row>
    <row r="123" spans="1:18" ht="31.5" hidden="1" x14ac:dyDescent="0.25">
      <c r="A123" s="226"/>
      <c r="B123" s="111" t="s">
        <v>65</v>
      </c>
      <c r="C123" s="37"/>
      <c r="D123" s="37" t="s">
        <v>67</v>
      </c>
      <c r="E123" s="113" t="s">
        <v>69</v>
      </c>
      <c r="F123" s="37">
        <v>744</v>
      </c>
      <c r="G123" s="78">
        <v>100</v>
      </c>
      <c r="H123" s="77">
        <v>100</v>
      </c>
      <c r="I123" s="78">
        <v>100</v>
      </c>
      <c r="J123" s="78">
        <v>100</v>
      </c>
      <c r="K123" s="78">
        <v>100</v>
      </c>
      <c r="L123" s="111" t="s">
        <v>3</v>
      </c>
      <c r="M123" s="79">
        <v>45747</v>
      </c>
      <c r="N123" s="83" t="s">
        <v>114</v>
      </c>
      <c r="O123" s="111" t="s">
        <v>3</v>
      </c>
      <c r="P123" s="111" t="s">
        <v>3</v>
      </c>
      <c r="Q123" s="111" t="s">
        <v>3</v>
      </c>
      <c r="R123" s="111" t="s">
        <v>3</v>
      </c>
    </row>
    <row r="124" spans="1:18" s="56" customFormat="1" ht="15.75" hidden="1" customHeight="1" x14ac:dyDescent="0.25">
      <c r="A124" s="224" t="s">
        <v>86</v>
      </c>
      <c r="B124" s="51" t="s">
        <v>39</v>
      </c>
      <c r="C124" s="52"/>
      <c r="D124" s="51" t="s">
        <v>3</v>
      </c>
      <c r="E124" s="51" t="s">
        <v>66</v>
      </c>
      <c r="F124" s="52">
        <v>744</v>
      </c>
      <c r="G124" s="53">
        <v>100</v>
      </c>
      <c r="H124" s="54">
        <v>100</v>
      </c>
      <c r="I124" s="53">
        <v>100</v>
      </c>
      <c r="J124" s="53">
        <v>100</v>
      </c>
      <c r="K124" s="53">
        <v>100</v>
      </c>
      <c r="L124" s="51" t="s">
        <v>3</v>
      </c>
      <c r="M124" s="55">
        <v>45838</v>
      </c>
      <c r="N124" s="82">
        <v>45838</v>
      </c>
      <c r="O124" s="51">
        <v>0</v>
      </c>
      <c r="P124" s="51" t="s">
        <v>3</v>
      </c>
      <c r="Q124" s="76">
        <v>0</v>
      </c>
      <c r="R124" s="76">
        <v>0</v>
      </c>
    </row>
    <row r="125" spans="1:18" ht="15.75" hidden="1" x14ac:dyDescent="0.25">
      <c r="A125" s="225"/>
      <c r="B125" s="111" t="s">
        <v>40</v>
      </c>
      <c r="C125" s="37"/>
      <c r="D125" s="37"/>
      <c r="E125" s="111"/>
      <c r="F125" s="37">
        <v>744</v>
      </c>
      <c r="G125" s="112">
        <v>100</v>
      </c>
      <c r="H125" s="77">
        <v>100</v>
      </c>
      <c r="I125" s="112">
        <v>100</v>
      </c>
      <c r="J125" s="78">
        <v>100</v>
      </c>
      <c r="K125" s="78">
        <v>100</v>
      </c>
      <c r="L125" s="111" t="s">
        <v>3</v>
      </c>
      <c r="M125" s="79"/>
      <c r="N125" s="80"/>
      <c r="O125" s="111" t="s">
        <v>3</v>
      </c>
      <c r="P125" s="111" t="s">
        <v>3</v>
      </c>
      <c r="Q125" s="111" t="s">
        <v>3</v>
      </c>
      <c r="R125" s="111" t="s">
        <v>3</v>
      </c>
    </row>
    <row r="126" spans="1:18" ht="31.5" hidden="1" x14ac:dyDescent="0.25">
      <c r="A126" s="225"/>
      <c r="B126" s="64" t="s">
        <v>65</v>
      </c>
      <c r="C126" s="65"/>
      <c r="D126" s="65" t="s">
        <v>67</v>
      </c>
      <c r="E126" s="64" t="s">
        <v>69</v>
      </c>
      <c r="F126" s="65">
        <v>744</v>
      </c>
      <c r="G126" s="66">
        <v>100</v>
      </c>
      <c r="H126" s="67">
        <v>100</v>
      </c>
      <c r="I126" s="66">
        <v>100</v>
      </c>
      <c r="J126" s="66">
        <v>100</v>
      </c>
      <c r="K126" s="66">
        <v>100</v>
      </c>
      <c r="L126" s="64" t="s">
        <v>3</v>
      </c>
      <c r="M126" s="81">
        <v>45657</v>
      </c>
      <c r="N126" s="71">
        <v>45657</v>
      </c>
      <c r="O126" s="64" t="s">
        <v>3</v>
      </c>
      <c r="P126" s="64" t="s">
        <v>3</v>
      </c>
      <c r="Q126" s="64" t="s">
        <v>3</v>
      </c>
      <c r="R126" s="64" t="s">
        <v>3</v>
      </c>
    </row>
    <row r="127" spans="1:18" ht="31.5" hidden="1" x14ac:dyDescent="0.25">
      <c r="A127" s="226"/>
      <c r="B127" s="111" t="s">
        <v>65</v>
      </c>
      <c r="C127" s="37"/>
      <c r="D127" s="37" t="s">
        <v>67</v>
      </c>
      <c r="E127" s="113" t="s">
        <v>69</v>
      </c>
      <c r="F127" s="37">
        <v>744</v>
      </c>
      <c r="G127" s="78">
        <v>100</v>
      </c>
      <c r="H127" s="77">
        <v>100</v>
      </c>
      <c r="I127" s="78">
        <v>100</v>
      </c>
      <c r="J127" s="78">
        <v>100</v>
      </c>
      <c r="K127" s="78">
        <v>100</v>
      </c>
      <c r="L127" s="111" t="s">
        <v>3</v>
      </c>
      <c r="M127" s="79">
        <v>45747</v>
      </c>
      <c r="N127" s="83">
        <v>45747</v>
      </c>
      <c r="O127" s="111" t="s">
        <v>3</v>
      </c>
      <c r="P127" s="111" t="s">
        <v>3</v>
      </c>
      <c r="Q127" s="111" t="s">
        <v>3</v>
      </c>
      <c r="R127" s="111" t="s">
        <v>3</v>
      </c>
    </row>
    <row r="128" spans="1:18" s="56" customFormat="1" ht="15.75" hidden="1" customHeight="1" x14ac:dyDescent="0.25">
      <c r="A128" s="224" t="s">
        <v>87</v>
      </c>
      <c r="B128" s="51" t="s">
        <v>39</v>
      </c>
      <c r="C128" s="52"/>
      <c r="D128" s="51" t="s">
        <v>3</v>
      </c>
      <c r="E128" s="51" t="s">
        <v>66</v>
      </c>
      <c r="F128" s="52">
        <v>744</v>
      </c>
      <c r="G128" s="53">
        <v>100</v>
      </c>
      <c r="H128" s="54">
        <v>100</v>
      </c>
      <c r="I128" s="53">
        <v>100</v>
      </c>
      <c r="J128" s="53">
        <v>100</v>
      </c>
      <c r="K128" s="53">
        <v>100</v>
      </c>
      <c r="L128" s="51" t="s">
        <v>3</v>
      </c>
      <c r="M128" s="55">
        <v>45838</v>
      </c>
      <c r="N128" s="82">
        <v>45838</v>
      </c>
      <c r="O128" s="51">
        <v>0</v>
      </c>
      <c r="P128" s="51" t="s">
        <v>3</v>
      </c>
      <c r="Q128" s="76">
        <v>0</v>
      </c>
      <c r="R128" s="76">
        <v>0</v>
      </c>
    </row>
    <row r="129" spans="1:18" ht="15.75" hidden="1" x14ac:dyDescent="0.25">
      <c r="A129" s="225"/>
      <c r="B129" s="111" t="s">
        <v>40</v>
      </c>
      <c r="C129" s="37"/>
      <c r="D129" s="37"/>
      <c r="E129" s="111"/>
      <c r="F129" s="37">
        <v>744</v>
      </c>
      <c r="G129" s="112">
        <v>100</v>
      </c>
      <c r="H129" s="77">
        <v>100</v>
      </c>
      <c r="I129" s="112">
        <v>100</v>
      </c>
      <c r="J129" s="78">
        <v>100</v>
      </c>
      <c r="K129" s="78">
        <v>100</v>
      </c>
      <c r="L129" s="111" t="s">
        <v>3</v>
      </c>
      <c r="M129" s="79"/>
      <c r="N129" s="80"/>
      <c r="O129" s="111" t="s">
        <v>3</v>
      </c>
      <c r="P129" s="111" t="s">
        <v>3</v>
      </c>
      <c r="Q129" s="111" t="s">
        <v>3</v>
      </c>
      <c r="R129" s="111" t="s">
        <v>3</v>
      </c>
    </row>
    <row r="130" spans="1:18" ht="31.5" hidden="1" x14ac:dyDescent="0.25">
      <c r="A130" s="225"/>
      <c r="B130" s="64" t="s">
        <v>65</v>
      </c>
      <c r="C130" s="65"/>
      <c r="D130" s="65" t="s">
        <v>67</v>
      </c>
      <c r="E130" s="64" t="s">
        <v>69</v>
      </c>
      <c r="F130" s="65">
        <v>744</v>
      </c>
      <c r="G130" s="66">
        <v>100</v>
      </c>
      <c r="H130" s="67">
        <v>100</v>
      </c>
      <c r="I130" s="66">
        <v>100</v>
      </c>
      <c r="J130" s="66">
        <v>100</v>
      </c>
      <c r="K130" s="66">
        <v>100</v>
      </c>
      <c r="L130" s="64" t="s">
        <v>3</v>
      </c>
      <c r="M130" s="81">
        <v>45657</v>
      </c>
      <c r="N130" s="71">
        <v>45657</v>
      </c>
      <c r="O130" s="64" t="s">
        <v>3</v>
      </c>
      <c r="P130" s="64" t="s">
        <v>3</v>
      </c>
      <c r="Q130" s="64" t="s">
        <v>3</v>
      </c>
      <c r="R130" s="64" t="s">
        <v>3</v>
      </c>
    </row>
    <row r="131" spans="1:18" ht="31.5" hidden="1" x14ac:dyDescent="0.25">
      <c r="A131" s="226"/>
      <c r="B131" s="111" t="s">
        <v>65</v>
      </c>
      <c r="C131" s="37"/>
      <c r="D131" s="37" t="s">
        <v>67</v>
      </c>
      <c r="E131" s="113" t="s">
        <v>69</v>
      </c>
      <c r="F131" s="37">
        <v>744</v>
      </c>
      <c r="G131" s="78">
        <v>100</v>
      </c>
      <c r="H131" s="77">
        <v>100</v>
      </c>
      <c r="I131" s="78">
        <v>100</v>
      </c>
      <c r="J131" s="78">
        <v>100</v>
      </c>
      <c r="K131" s="78">
        <v>100</v>
      </c>
      <c r="L131" s="111" t="s">
        <v>3</v>
      </c>
      <c r="M131" s="79">
        <v>45747</v>
      </c>
      <c r="N131" s="83" t="s">
        <v>114</v>
      </c>
      <c r="O131" s="111" t="s">
        <v>3</v>
      </c>
      <c r="P131" s="111" t="s">
        <v>3</v>
      </c>
      <c r="Q131" s="111" t="s">
        <v>3</v>
      </c>
      <c r="R131" s="111" t="s">
        <v>3</v>
      </c>
    </row>
    <row r="132" spans="1:18" s="56" customFormat="1" ht="15.75" hidden="1" customHeight="1" x14ac:dyDescent="0.25">
      <c r="A132" s="224" t="s">
        <v>88</v>
      </c>
      <c r="B132" s="51" t="s">
        <v>39</v>
      </c>
      <c r="C132" s="52"/>
      <c r="D132" s="51" t="s">
        <v>3</v>
      </c>
      <c r="E132" s="51" t="s">
        <v>66</v>
      </c>
      <c r="F132" s="52">
        <v>744</v>
      </c>
      <c r="G132" s="53">
        <v>100</v>
      </c>
      <c r="H132" s="54">
        <v>100</v>
      </c>
      <c r="I132" s="53">
        <v>100</v>
      </c>
      <c r="J132" s="53">
        <v>100</v>
      </c>
      <c r="K132" s="53">
        <v>100</v>
      </c>
      <c r="L132" s="51" t="s">
        <v>3</v>
      </c>
      <c r="M132" s="55">
        <v>45838</v>
      </c>
      <c r="N132" s="82">
        <v>45838</v>
      </c>
      <c r="O132" s="51">
        <v>0</v>
      </c>
      <c r="P132" s="51" t="s">
        <v>3</v>
      </c>
      <c r="Q132" s="76">
        <v>0</v>
      </c>
      <c r="R132" s="76">
        <v>0</v>
      </c>
    </row>
    <row r="133" spans="1:18" ht="15.75" hidden="1" x14ac:dyDescent="0.25">
      <c r="A133" s="225"/>
      <c r="B133" s="111" t="s">
        <v>40</v>
      </c>
      <c r="C133" s="37"/>
      <c r="D133" s="37"/>
      <c r="E133" s="111"/>
      <c r="F133" s="37">
        <v>744</v>
      </c>
      <c r="G133" s="112">
        <v>100</v>
      </c>
      <c r="H133" s="77">
        <v>100</v>
      </c>
      <c r="I133" s="112">
        <v>100</v>
      </c>
      <c r="J133" s="78">
        <v>100</v>
      </c>
      <c r="K133" s="78">
        <v>100</v>
      </c>
      <c r="L133" s="111" t="s">
        <v>3</v>
      </c>
      <c r="M133" s="79"/>
      <c r="N133" s="80"/>
      <c r="O133" s="111" t="s">
        <v>3</v>
      </c>
      <c r="P133" s="111" t="s">
        <v>3</v>
      </c>
      <c r="Q133" s="111" t="s">
        <v>3</v>
      </c>
      <c r="R133" s="111" t="s">
        <v>3</v>
      </c>
    </row>
    <row r="134" spans="1:18" ht="31.5" hidden="1" x14ac:dyDescent="0.25">
      <c r="A134" s="225"/>
      <c r="B134" s="64" t="s">
        <v>65</v>
      </c>
      <c r="C134" s="65"/>
      <c r="D134" s="65" t="s">
        <v>67</v>
      </c>
      <c r="E134" s="64" t="s">
        <v>69</v>
      </c>
      <c r="F134" s="65">
        <v>744</v>
      </c>
      <c r="G134" s="66">
        <v>100</v>
      </c>
      <c r="H134" s="67">
        <v>100</v>
      </c>
      <c r="I134" s="66">
        <v>100</v>
      </c>
      <c r="J134" s="66">
        <v>100</v>
      </c>
      <c r="K134" s="66">
        <v>100</v>
      </c>
      <c r="L134" s="64" t="s">
        <v>3</v>
      </c>
      <c r="M134" s="81">
        <v>45657</v>
      </c>
      <c r="N134" s="71">
        <v>45657</v>
      </c>
      <c r="O134" s="64" t="s">
        <v>3</v>
      </c>
      <c r="P134" s="64" t="s">
        <v>3</v>
      </c>
      <c r="Q134" s="64" t="s">
        <v>3</v>
      </c>
      <c r="R134" s="64" t="s">
        <v>3</v>
      </c>
    </row>
    <row r="135" spans="1:18" ht="31.5" hidden="1" x14ac:dyDescent="0.25">
      <c r="A135" s="226"/>
      <c r="B135" s="111" t="s">
        <v>65</v>
      </c>
      <c r="C135" s="37"/>
      <c r="D135" s="37" t="s">
        <v>67</v>
      </c>
      <c r="E135" s="113" t="s">
        <v>69</v>
      </c>
      <c r="F135" s="37">
        <v>744</v>
      </c>
      <c r="G135" s="78">
        <v>100</v>
      </c>
      <c r="H135" s="77">
        <v>100</v>
      </c>
      <c r="I135" s="78">
        <v>100</v>
      </c>
      <c r="J135" s="78">
        <v>100</v>
      </c>
      <c r="K135" s="78">
        <v>100</v>
      </c>
      <c r="L135" s="111" t="s">
        <v>3</v>
      </c>
      <c r="M135" s="79">
        <v>45747</v>
      </c>
      <c r="N135" s="83" t="s">
        <v>114</v>
      </c>
      <c r="O135" s="111" t="s">
        <v>3</v>
      </c>
      <c r="P135" s="111" t="s">
        <v>3</v>
      </c>
      <c r="Q135" s="111" t="s">
        <v>3</v>
      </c>
      <c r="R135" s="111" t="s">
        <v>3</v>
      </c>
    </row>
    <row r="136" spans="1:18" s="56" customFormat="1" ht="15.75" hidden="1" customHeight="1" x14ac:dyDescent="0.25">
      <c r="A136" s="224" t="s">
        <v>89</v>
      </c>
      <c r="B136" s="51" t="s">
        <v>39</v>
      </c>
      <c r="C136" s="52"/>
      <c r="D136" s="51" t="s">
        <v>3</v>
      </c>
      <c r="E136" s="51" t="s">
        <v>66</v>
      </c>
      <c r="F136" s="52">
        <v>744</v>
      </c>
      <c r="G136" s="53">
        <v>100</v>
      </c>
      <c r="H136" s="54">
        <v>100</v>
      </c>
      <c r="I136" s="53">
        <v>100</v>
      </c>
      <c r="J136" s="53">
        <v>100</v>
      </c>
      <c r="K136" s="53">
        <v>100</v>
      </c>
      <c r="L136" s="51" t="s">
        <v>3</v>
      </c>
      <c r="M136" s="55">
        <v>45838</v>
      </c>
      <c r="N136" s="82">
        <v>45838</v>
      </c>
      <c r="O136" s="51">
        <v>0</v>
      </c>
      <c r="P136" s="51" t="s">
        <v>3</v>
      </c>
      <c r="Q136" s="76">
        <v>0</v>
      </c>
      <c r="R136" s="76">
        <v>0</v>
      </c>
    </row>
    <row r="137" spans="1:18" ht="15.75" hidden="1" x14ac:dyDescent="0.25">
      <c r="A137" s="225"/>
      <c r="B137" s="111" t="s">
        <v>40</v>
      </c>
      <c r="C137" s="37"/>
      <c r="D137" s="37"/>
      <c r="E137" s="111"/>
      <c r="F137" s="37">
        <v>744</v>
      </c>
      <c r="G137" s="112">
        <v>100</v>
      </c>
      <c r="H137" s="77">
        <v>100</v>
      </c>
      <c r="I137" s="112">
        <v>100</v>
      </c>
      <c r="J137" s="78">
        <v>100</v>
      </c>
      <c r="K137" s="78">
        <v>100</v>
      </c>
      <c r="L137" s="111" t="s">
        <v>3</v>
      </c>
      <c r="M137" s="79"/>
      <c r="N137" s="80"/>
      <c r="O137" s="111" t="s">
        <v>3</v>
      </c>
      <c r="P137" s="111" t="s">
        <v>3</v>
      </c>
      <c r="Q137" s="111" t="s">
        <v>3</v>
      </c>
      <c r="R137" s="111" t="s">
        <v>3</v>
      </c>
    </row>
    <row r="138" spans="1:18" ht="31.5" hidden="1" x14ac:dyDescent="0.25">
      <c r="A138" s="225"/>
      <c r="B138" s="64" t="s">
        <v>65</v>
      </c>
      <c r="C138" s="65"/>
      <c r="D138" s="65" t="s">
        <v>67</v>
      </c>
      <c r="E138" s="64" t="s">
        <v>69</v>
      </c>
      <c r="F138" s="65">
        <v>744</v>
      </c>
      <c r="G138" s="66">
        <v>100</v>
      </c>
      <c r="H138" s="67">
        <v>100</v>
      </c>
      <c r="I138" s="66">
        <v>100</v>
      </c>
      <c r="J138" s="66">
        <v>100</v>
      </c>
      <c r="K138" s="66">
        <v>100</v>
      </c>
      <c r="L138" s="64" t="s">
        <v>3</v>
      </c>
      <c r="M138" s="81">
        <v>45657</v>
      </c>
      <c r="N138" s="71">
        <v>45657</v>
      </c>
      <c r="O138" s="64" t="s">
        <v>3</v>
      </c>
      <c r="P138" s="64" t="s">
        <v>3</v>
      </c>
      <c r="Q138" s="64" t="s">
        <v>3</v>
      </c>
      <c r="R138" s="64" t="s">
        <v>3</v>
      </c>
    </row>
    <row r="139" spans="1:18" ht="31.5" hidden="1" x14ac:dyDescent="0.25">
      <c r="A139" s="226"/>
      <c r="B139" s="111" t="s">
        <v>65</v>
      </c>
      <c r="C139" s="37"/>
      <c r="D139" s="37" t="s">
        <v>67</v>
      </c>
      <c r="E139" s="113" t="s">
        <v>69</v>
      </c>
      <c r="F139" s="37">
        <v>744</v>
      </c>
      <c r="G139" s="78">
        <v>100</v>
      </c>
      <c r="H139" s="77">
        <v>100</v>
      </c>
      <c r="I139" s="78">
        <v>100</v>
      </c>
      <c r="J139" s="78">
        <v>100</v>
      </c>
      <c r="K139" s="78">
        <v>100</v>
      </c>
      <c r="L139" s="111" t="s">
        <v>3</v>
      </c>
      <c r="M139" s="79">
        <v>45747</v>
      </c>
      <c r="N139" s="83" t="s">
        <v>114</v>
      </c>
      <c r="O139" s="111" t="s">
        <v>3</v>
      </c>
      <c r="P139" s="111" t="s">
        <v>3</v>
      </c>
      <c r="Q139" s="111" t="s">
        <v>3</v>
      </c>
      <c r="R139" s="111" t="s">
        <v>3</v>
      </c>
    </row>
    <row r="140" spans="1:18" s="56" customFormat="1" ht="15.75" hidden="1" customHeight="1" x14ac:dyDescent="0.25">
      <c r="A140" s="224" t="s">
        <v>90</v>
      </c>
      <c r="B140" s="51" t="s">
        <v>39</v>
      </c>
      <c r="C140" s="52"/>
      <c r="D140" s="51" t="s">
        <v>3</v>
      </c>
      <c r="E140" s="51" t="s">
        <v>66</v>
      </c>
      <c r="F140" s="52">
        <v>744</v>
      </c>
      <c r="G140" s="53">
        <v>100</v>
      </c>
      <c r="H140" s="54">
        <v>100</v>
      </c>
      <c r="I140" s="53">
        <v>100</v>
      </c>
      <c r="J140" s="53">
        <v>100</v>
      </c>
      <c r="K140" s="53">
        <v>100</v>
      </c>
      <c r="L140" s="51" t="s">
        <v>3</v>
      </c>
      <c r="M140" s="55">
        <v>45838</v>
      </c>
      <c r="N140" s="82">
        <v>45838</v>
      </c>
      <c r="O140" s="51">
        <v>0</v>
      </c>
      <c r="P140" s="51" t="s">
        <v>3</v>
      </c>
      <c r="Q140" s="76">
        <v>0</v>
      </c>
      <c r="R140" s="76">
        <v>0</v>
      </c>
    </row>
    <row r="141" spans="1:18" ht="15.75" hidden="1" x14ac:dyDescent="0.25">
      <c r="A141" s="225"/>
      <c r="B141" s="111" t="s">
        <v>40</v>
      </c>
      <c r="C141" s="37"/>
      <c r="D141" s="37"/>
      <c r="E141" s="111"/>
      <c r="F141" s="37">
        <v>744</v>
      </c>
      <c r="G141" s="112">
        <v>100</v>
      </c>
      <c r="H141" s="77">
        <v>100</v>
      </c>
      <c r="I141" s="112">
        <v>100</v>
      </c>
      <c r="J141" s="78">
        <v>100</v>
      </c>
      <c r="K141" s="78">
        <v>100</v>
      </c>
      <c r="L141" s="111" t="s">
        <v>3</v>
      </c>
      <c r="M141" s="79"/>
      <c r="N141" s="80"/>
      <c r="O141" s="111" t="s">
        <v>3</v>
      </c>
      <c r="P141" s="111" t="s">
        <v>3</v>
      </c>
      <c r="Q141" s="111" t="s">
        <v>3</v>
      </c>
      <c r="R141" s="111" t="s">
        <v>3</v>
      </c>
    </row>
    <row r="142" spans="1:18" ht="31.5" hidden="1" x14ac:dyDescent="0.25">
      <c r="A142" s="225"/>
      <c r="B142" s="64" t="s">
        <v>65</v>
      </c>
      <c r="C142" s="65"/>
      <c r="D142" s="65" t="s">
        <v>67</v>
      </c>
      <c r="E142" s="64" t="s">
        <v>69</v>
      </c>
      <c r="F142" s="65">
        <v>744</v>
      </c>
      <c r="G142" s="66">
        <v>100</v>
      </c>
      <c r="H142" s="67">
        <v>100</v>
      </c>
      <c r="I142" s="66">
        <v>100</v>
      </c>
      <c r="J142" s="66">
        <v>100</v>
      </c>
      <c r="K142" s="66">
        <v>100</v>
      </c>
      <c r="L142" s="64" t="s">
        <v>3</v>
      </c>
      <c r="M142" s="81">
        <v>45657</v>
      </c>
      <c r="N142" s="71">
        <v>45657</v>
      </c>
      <c r="O142" s="64" t="s">
        <v>3</v>
      </c>
      <c r="P142" s="64" t="s">
        <v>3</v>
      </c>
      <c r="Q142" s="64" t="s">
        <v>3</v>
      </c>
      <c r="R142" s="64" t="s">
        <v>3</v>
      </c>
    </row>
    <row r="143" spans="1:18" ht="31.5" hidden="1" x14ac:dyDescent="0.25">
      <c r="A143" s="226"/>
      <c r="B143" s="111" t="s">
        <v>65</v>
      </c>
      <c r="C143" s="37"/>
      <c r="D143" s="37" t="s">
        <v>67</v>
      </c>
      <c r="E143" s="113" t="s">
        <v>69</v>
      </c>
      <c r="F143" s="37">
        <v>744</v>
      </c>
      <c r="G143" s="78">
        <v>100</v>
      </c>
      <c r="H143" s="77">
        <v>100</v>
      </c>
      <c r="I143" s="78">
        <v>100</v>
      </c>
      <c r="J143" s="78">
        <v>100</v>
      </c>
      <c r="K143" s="78">
        <v>100</v>
      </c>
      <c r="L143" s="111" t="s">
        <v>3</v>
      </c>
      <c r="M143" s="79">
        <v>45747</v>
      </c>
      <c r="N143" s="83" t="s">
        <v>114</v>
      </c>
      <c r="O143" s="111" t="s">
        <v>3</v>
      </c>
      <c r="P143" s="111" t="s">
        <v>3</v>
      </c>
      <c r="Q143" s="111" t="s">
        <v>3</v>
      </c>
      <c r="R143" s="111" t="s">
        <v>3</v>
      </c>
    </row>
    <row r="144" spans="1:18" s="56" customFormat="1" ht="15.75" hidden="1" customHeight="1" x14ac:dyDescent="0.25">
      <c r="A144" s="224" t="s">
        <v>91</v>
      </c>
      <c r="B144" s="51" t="s">
        <v>39</v>
      </c>
      <c r="C144" s="52"/>
      <c r="D144" s="51" t="s">
        <v>3</v>
      </c>
      <c r="E144" s="51" t="s">
        <v>66</v>
      </c>
      <c r="F144" s="52">
        <v>744</v>
      </c>
      <c r="G144" s="53">
        <v>100</v>
      </c>
      <c r="H144" s="54">
        <v>100</v>
      </c>
      <c r="I144" s="53">
        <v>100</v>
      </c>
      <c r="J144" s="53">
        <v>100</v>
      </c>
      <c r="K144" s="53">
        <v>100</v>
      </c>
      <c r="L144" s="51" t="s">
        <v>3</v>
      </c>
      <c r="M144" s="55">
        <v>45838</v>
      </c>
      <c r="N144" s="82">
        <v>45838</v>
      </c>
      <c r="O144" s="51">
        <v>0</v>
      </c>
      <c r="P144" s="51" t="s">
        <v>3</v>
      </c>
      <c r="Q144" s="76">
        <v>0</v>
      </c>
      <c r="R144" s="76">
        <v>0</v>
      </c>
    </row>
    <row r="145" spans="1:18" ht="15.75" hidden="1" x14ac:dyDescent="0.25">
      <c r="A145" s="225"/>
      <c r="B145" s="111" t="s">
        <v>40</v>
      </c>
      <c r="C145" s="37"/>
      <c r="D145" s="37"/>
      <c r="E145" s="111"/>
      <c r="F145" s="37">
        <v>744</v>
      </c>
      <c r="G145" s="112">
        <v>100</v>
      </c>
      <c r="H145" s="77">
        <v>100</v>
      </c>
      <c r="I145" s="112">
        <v>100</v>
      </c>
      <c r="J145" s="78">
        <v>100</v>
      </c>
      <c r="K145" s="78">
        <v>100</v>
      </c>
      <c r="L145" s="111" t="s">
        <v>3</v>
      </c>
      <c r="M145" s="79"/>
      <c r="N145" s="80"/>
      <c r="O145" s="111" t="s">
        <v>3</v>
      </c>
      <c r="P145" s="111" t="s">
        <v>3</v>
      </c>
      <c r="Q145" s="111" t="s">
        <v>3</v>
      </c>
      <c r="R145" s="111" t="s">
        <v>3</v>
      </c>
    </row>
    <row r="146" spans="1:18" ht="31.5" hidden="1" x14ac:dyDescent="0.25">
      <c r="A146" s="225"/>
      <c r="B146" s="64" t="s">
        <v>65</v>
      </c>
      <c r="C146" s="65"/>
      <c r="D146" s="65" t="s">
        <v>67</v>
      </c>
      <c r="E146" s="64" t="s">
        <v>69</v>
      </c>
      <c r="F146" s="65">
        <v>744</v>
      </c>
      <c r="G146" s="66">
        <v>100</v>
      </c>
      <c r="H146" s="67">
        <v>100</v>
      </c>
      <c r="I146" s="66">
        <v>100</v>
      </c>
      <c r="J146" s="66">
        <v>100</v>
      </c>
      <c r="K146" s="66">
        <v>100</v>
      </c>
      <c r="L146" s="64" t="s">
        <v>3</v>
      </c>
      <c r="M146" s="81">
        <v>45657</v>
      </c>
      <c r="N146" s="71">
        <v>45838</v>
      </c>
      <c r="O146" s="64" t="s">
        <v>3</v>
      </c>
      <c r="P146" s="64" t="s">
        <v>3</v>
      </c>
      <c r="Q146" s="64" t="s">
        <v>3</v>
      </c>
      <c r="R146" s="64" t="s">
        <v>3</v>
      </c>
    </row>
    <row r="147" spans="1:18" ht="31.5" hidden="1" x14ac:dyDescent="0.25">
      <c r="A147" s="226"/>
      <c r="B147" s="111" t="s">
        <v>65</v>
      </c>
      <c r="C147" s="37"/>
      <c r="D147" s="37" t="s">
        <v>67</v>
      </c>
      <c r="E147" s="113" t="s">
        <v>69</v>
      </c>
      <c r="F147" s="37">
        <v>744</v>
      </c>
      <c r="G147" s="78">
        <v>100</v>
      </c>
      <c r="H147" s="77">
        <v>100</v>
      </c>
      <c r="I147" s="78">
        <v>100</v>
      </c>
      <c r="J147" s="78">
        <v>100</v>
      </c>
      <c r="K147" s="78">
        <v>100</v>
      </c>
      <c r="L147" s="111" t="s">
        <v>3</v>
      </c>
      <c r="M147" s="79">
        <v>45747</v>
      </c>
      <c r="N147" s="83">
        <v>45838</v>
      </c>
      <c r="O147" s="111" t="s">
        <v>3</v>
      </c>
      <c r="P147" s="111" t="s">
        <v>3</v>
      </c>
      <c r="Q147" s="111" t="s">
        <v>3</v>
      </c>
      <c r="R147" s="111" t="s">
        <v>3</v>
      </c>
    </row>
    <row r="148" spans="1:18" s="56" customFormat="1" ht="15.75" hidden="1" customHeight="1" x14ac:dyDescent="0.25">
      <c r="A148" s="224" t="s">
        <v>92</v>
      </c>
      <c r="B148" s="51" t="s">
        <v>39</v>
      </c>
      <c r="C148" s="52"/>
      <c r="D148" s="51" t="s">
        <v>3</v>
      </c>
      <c r="E148" s="51" t="s">
        <v>66</v>
      </c>
      <c r="F148" s="52">
        <v>744</v>
      </c>
      <c r="G148" s="53">
        <v>100</v>
      </c>
      <c r="H148" s="54">
        <v>100</v>
      </c>
      <c r="I148" s="53">
        <v>100</v>
      </c>
      <c r="J148" s="53">
        <v>100</v>
      </c>
      <c r="K148" s="53">
        <v>100</v>
      </c>
      <c r="L148" s="51" t="s">
        <v>3</v>
      </c>
      <c r="M148" s="55">
        <v>45838</v>
      </c>
      <c r="N148" s="82">
        <v>45838</v>
      </c>
      <c r="O148" s="51">
        <v>0</v>
      </c>
      <c r="P148" s="51" t="s">
        <v>3</v>
      </c>
      <c r="Q148" s="76">
        <v>0</v>
      </c>
      <c r="R148" s="76">
        <v>0</v>
      </c>
    </row>
    <row r="149" spans="1:18" ht="15.75" hidden="1" x14ac:dyDescent="0.25">
      <c r="A149" s="225"/>
      <c r="B149" s="111" t="s">
        <v>40</v>
      </c>
      <c r="C149" s="37"/>
      <c r="D149" s="37"/>
      <c r="E149" s="111"/>
      <c r="F149" s="37">
        <v>744</v>
      </c>
      <c r="G149" s="112">
        <v>100</v>
      </c>
      <c r="H149" s="77">
        <v>100</v>
      </c>
      <c r="I149" s="112">
        <v>100</v>
      </c>
      <c r="J149" s="78">
        <v>100</v>
      </c>
      <c r="K149" s="78">
        <v>100</v>
      </c>
      <c r="L149" s="111" t="s">
        <v>3</v>
      </c>
      <c r="M149" s="79"/>
      <c r="N149" s="80"/>
      <c r="O149" s="111" t="s">
        <v>3</v>
      </c>
      <c r="P149" s="111" t="s">
        <v>3</v>
      </c>
      <c r="Q149" s="111" t="s">
        <v>3</v>
      </c>
      <c r="R149" s="111" t="s">
        <v>3</v>
      </c>
    </row>
    <row r="150" spans="1:18" ht="31.5" hidden="1" x14ac:dyDescent="0.25">
      <c r="A150" s="225"/>
      <c r="B150" s="64" t="s">
        <v>65</v>
      </c>
      <c r="C150" s="65"/>
      <c r="D150" s="65" t="s">
        <v>67</v>
      </c>
      <c r="E150" s="64" t="s">
        <v>69</v>
      </c>
      <c r="F150" s="65">
        <v>744</v>
      </c>
      <c r="G150" s="66">
        <v>100</v>
      </c>
      <c r="H150" s="67">
        <v>100</v>
      </c>
      <c r="I150" s="66">
        <v>100</v>
      </c>
      <c r="J150" s="66">
        <v>100</v>
      </c>
      <c r="K150" s="66">
        <v>100</v>
      </c>
      <c r="L150" s="64" t="s">
        <v>3</v>
      </c>
      <c r="M150" s="81">
        <v>45657</v>
      </c>
      <c r="N150" s="71">
        <v>45657</v>
      </c>
      <c r="O150" s="64" t="s">
        <v>3</v>
      </c>
      <c r="P150" s="64" t="s">
        <v>3</v>
      </c>
      <c r="Q150" s="64" t="s">
        <v>3</v>
      </c>
      <c r="R150" s="64" t="s">
        <v>3</v>
      </c>
    </row>
    <row r="151" spans="1:18" ht="31.5" hidden="1" x14ac:dyDescent="0.25">
      <c r="A151" s="226"/>
      <c r="B151" s="111" t="s">
        <v>65</v>
      </c>
      <c r="C151" s="37"/>
      <c r="D151" s="37" t="s">
        <v>67</v>
      </c>
      <c r="E151" s="113" t="s">
        <v>69</v>
      </c>
      <c r="F151" s="37">
        <v>744</v>
      </c>
      <c r="G151" s="78">
        <v>100</v>
      </c>
      <c r="H151" s="77">
        <v>100</v>
      </c>
      <c r="I151" s="78">
        <v>100</v>
      </c>
      <c r="J151" s="78">
        <v>100</v>
      </c>
      <c r="K151" s="78">
        <v>100</v>
      </c>
      <c r="L151" s="111" t="s">
        <v>3</v>
      </c>
      <c r="M151" s="79">
        <v>45747</v>
      </c>
      <c r="N151" s="83">
        <v>45838</v>
      </c>
      <c r="O151" s="111" t="s">
        <v>3</v>
      </c>
      <c r="P151" s="111" t="s">
        <v>3</v>
      </c>
      <c r="Q151" s="111" t="s">
        <v>3</v>
      </c>
      <c r="R151" s="111" t="s">
        <v>3</v>
      </c>
    </row>
    <row r="152" spans="1:18" s="56" customFormat="1" ht="15.75" hidden="1" customHeight="1" x14ac:dyDescent="0.25">
      <c r="A152" s="224" t="s">
        <v>93</v>
      </c>
      <c r="B152" s="51" t="s">
        <v>39</v>
      </c>
      <c r="C152" s="52"/>
      <c r="D152" s="51" t="s">
        <v>3</v>
      </c>
      <c r="E152" s="51" t="s">
        <v>66</v>
      </c>
      <c r="F152" s="52">
        <v>744</v>
      </c>
      <c r="G152" s="53">
        <v>100</v>
      </c>
      <c r="H152" s="54">
        <v>100</v>
      </c>
      <c r="I152" s="53">
        <v>100</v>
      </c>
      <c r="J152" s="53">
        <v>100</v>
      </c>
      <c r="K152" s="53">
        <v>100</v>
      </c>
      <c r="L152" s="51" t="s">
        <v>3</v>
      </c>
      <c r="M152" s="55">
        <v>45838</v>
      </c>
      <c r="N152" s="82">
        <v>45838</v>
      </c>
      <c r="O152" s="51">
        <v>0</v>
      </c>
      <c r="P152" s="51" t="s">
        <v>3</v>
      </c>
      <c r="Q152" s="76">
        <v>0</v>
      </c>
      <c r="R152" s="76">
        <v>0</v>
      </c>
    </row>
    <row r="153" spans="1:18" ht="15.75" hidden="1" x14ac:dyDescent="0.25">
      <c r="A153" s="225"/>
      <c r="B153" s="111" t="s">
        <v>40</v>
      </c>
      <c r="C153" s="37"/>
      <c r="D153" s="37"/>
      <c r="E153" s="111"/>
      <c r="F153" s="37">
        <v>744</v>
      </c>
      <c r="G153" s="112">
        <v>100</v>
      </c>
      <c r="H153" s="77">
        <v>100</v>
      </c>
      <c r="I153" s="112">
        <v>100</v>
      </c>
      <c r="J153" s="78">
        <v>100</v>
      </c>
      <c r="K153" s="78">
        <v>100</v>
      </c>
      <c r="L153" s="111" t="s">
        <v>3</v>
      </c>
      <c r="M153" s="79"/>
      <c r="N153" s="80"/>
      <c r="O153" s="111" t="s">
        <v>3</v>
      </c>
      <c r="P153" s="111" t="s">
        <v>3</v>
      </c>
      <c r="Q153" s="111" t="s">
        <v>3</v>
      </c>
      <c r="R153" s="111" t="s">
        <v>3</v>
      </c>
    </row>
    <row r="154" spans="1:18" ht="31.5" hidden="1" x14ac:dyDescent="0.25">
      <c r="A154" s="225"/>
      <c r="B154" s="64" t="s">
        <v>65</v>
      </c>
      <c r="C154" s="65"/>
      <c r="D154" s="65" t="s">
        <v>67</v>
      </c>
      <c r="E154" s="64" t="s">
        <v>69</v>
      </c>
      <c r="F154" s="65">
        <v>744</v>
      </c>
      <c r="G154" s="66">
        <v>100</v>
      </c>
      <c r="H154" s="67">
        <v>100</v>
      </c>
      <c r="I154" s="66">
        <v>100</v>
      </c>
      <c r="J154" s="66">
        <v>100</v>
      </c>
      <c r="K154" s="66">
        <v>100</v>
      </c>
      <c r="L154" s="64" t="s">
        <v>3</v>
      </c>
      <c r="M154" s="81">
        <v>45657</v>
      </c>
      <c r="N154" s="71">
        <v>45838</v>
      </c>
      <c r="O154" s="64" t="s">
        <v>3</v>
      </c>
      <c r="P154" s="64" t="s">
        <v>3</v>
      </c>
      <c r="Q154" s="64" t="s">
        <v>3</v>
      </c>
      <c r="R154" s="64" t="s">
        <v>3</v>
      </c>
    </row>
    <row r="155" spans="1:18" ht="31.5" hidden="1" x14ac:dyDescent="0.25">
      <c r="A155" s="226"/>
      <c r="B155" s="111" t="s">
        <v>65</v>
      </c>
      <c r="C155" s="37"/>
      <c r="D155" s="37" t="s">
        <v>67</v>
      </c>
      <c r="E155" s="113" t="s">
        <v>69</v>
      </c>
      <c r="F155" s="37">
        <v>744</v>
      </c>
      <c r="G155" s="78">
        <v>100</v>
      </c>
      <c r="H155" s="77">
        <v>100</v>
      </c>
      <c r="I155" s="78">
        <v>100</v>
      </c>
      <c r="J155" s="78">
        <v>100</v>
      </c>
      <c r="K155" s="78">
        <v>100</v>
      </c>
      <c r="L155" s="111" t="s">
        <v>3</v>
      </c>
      <c r="M155" s="79">
        <v>45747</v>
      </c>
      <c r="N155" s="83">
        <v>45838</v>
      </c>
      <c r="O155" s="111" t="s">
        <v>3</v>
      </c>
      <c r="P155" s="111" t="s">
        <v>3</v>
      </c>
      <c r="Q155" s="111" t="s">
        <v>3</v>
      </c>
      <c r="R155" s="111" t="s">
        <v>3</v>
      </c>
    </row>
    <row r="156" spans="1:18" s="56" customFormat="1" ht="15.75" hidden="1" customHeight="1" x14ac:dyDescent="0.25">
      <c r="A156" s="230" t="s">
        <v>94</v>
      </c>
      <c r="B156" s="51" t="s">
        <v>39</v>
      </c>
      <c r="C156" s="52"/>
      <c r="D156" s="51" t="s">
        <v>3</v>
      </c>
      <c r="E156" s="51" t="s">
        <v>66</v>
      </c>
      <c r="F156" s="52">
        <v>744</v>
      </c>
      <c r="G156" s="53">
        <v>100</v>
      </c>
      <c r="H156" s="54">
        <v>100</v>
      </c>
      <c r="I156" s="53">
        <v>100</v>
      </c>
      <c r="J156" s="53">
        <v>100</v>
      </c>
      <c r="K156" s="53">
        <v>100</v>
      </c>
      <c r="L156" s="51" t="s">
        <v>3</v>
      </c>
      <c r="M156" s="55">
        <v>45838</v>
      </c>
      <c r="N156" s="82">
        <v>45838</v>
      </c>
      <c r="O156" s="51">
        <v>0</v>
      </c>
      <c r="P156" s="51" t="s">
        <v>3</v>
      </c>
      <c r="Q156" s="76">
        <v>0</v>
      </c>
      <c r="R156" s="76">
        <v>0</v>
      </c>
    </row>
    <row r="157" spans="1:18" ht="15.75" hidden="1" x14ac:dyDescent="0.25">
      <c r="A157" s="231"/>
      <c r="B157" s="111" t="s">
        <v>40</v>
      </c>
      <c r="C157" s="37"/>
      <c r="D157" s="37"/>
      <c r="E157" s="111"/>
      <c r="F157" s="37">
        <v>744</v>
      </c>
      <c r="G157" s="112">
        <v>100</v>
      </c>
      <c r="H157" s="77">
        <v>100</v>
      </c>
      <c r="I157" s="112">
        <v>100</v>
      </c>
      <c r="J157" s="78">
        <v>100</v>
      </c>
      <c r="K157" s="78">
        <v>100</v>
      </c>
      <c r="L157" s="111" t="s">
        <v>3</v>
      </c>
      <c r="M157" s="79"/>
      <c r="N157" s="80"/>
      <c r="O157" s="111" t="s">
        <v>3</v>
      </c>
      <c r="P157" s="111" t="s">
        <v>3</v>
      </c>
      <c r="Q157" s="111" t="s">
        <v>3</v>
      </c>
      <c r="R157" s="111" t="s">
        <v>3</v>
      </c>
    </row>
    <row r="158" spans="1:18" ht="31.5" hidden="1" x14ac:dyDescent="0.25">
      <c r="A158" s="231"/>
      <c r="B158" s="64" t="s">
        <v>65</v>
      </c>
      <c r="C158" s="65"/>
      <c r="D158" s="65" t="s">
        <v>67</v>
      </c>
      <c r="E158" s="64" t="s">
        <v>69</v>
      </c>
      <c r="F158" s="65">
        <v>744</v>
      </c>
      <c r="G158" s="66">
        <v>100</v>
      </c>
      <c r="H158" s="67">
        <v>100</v>
      </c>
      <c r="I158" s="85">
        <v>100</v>
      </c>
      <c r="J158" s="66">
        <v>100</v>
      </c>
      <c r="K158" s="66">
        <v>100</v>
      </c>
      <c r="L158" s="64" t="s">
        <v>3</v>
      </c>
      <c r="M158" s="81">
        <v>45657</v>
      </c>
      <c r="N158" s="71">
        <v>45657</v>
      </c>
      <c r="O158" s="64" t="s">
        <v>3</v>
      </c>
      <c r="P158" s="64" t="s">
        <v>3</v>
      </c>
      <c r="Q158" s="64" t="s">
        <v>3</v>
      </c>
      <c r="R158" s="64" t="s">
        <v>3</v>
      </c>
    </row>
    <row r="159" spans="1:18" ht="31.5" hidden="1" x14ac:dyDescent="0.25">
      <c r="A159" s="232"/>
      <c r="B159" s="111" t="s">
        <v>65</v>
      </c>
      <c r="C159" s="37"/>
      <c r="D159" s="37" t="s">
        <v>67</v>
      </c>
      <c r="E159" s="113" t="s">
        <v>69</v>
      </c>
      <c r="F159" s="37">
        <v>744</v>
      </c>
      <c r="G159" s="78">
        <v>100</v>
      </c>
      <c r="H159" s="77">
        <v>100</v>
      </c>
      <c r="I159" s="88">
        <v>100</v>
      </c>
      <c r="J159" s="78">
        <v>100</v>
      </c>
      <c r="K159" s="78">
        <v>100</v>
      </c>
      <c r="L159" s="111" t="s">
        <v>3</v>
      </c>
      <c r="M159" s="79">
        <v>45747</v>
      </c>
      <c r="N159" s="83">
        <v>45657</v>
      </c>
      <c r="O159" s="111" t="s">
        <v>3</v>
      </c>
      <c r="P159" s="111" t="s">
        <v>3</v>
      </c>
      <c r="Q159" s="111" t="s">
        <v>3</v>
      </c>
      <c r="R159" s="111" t="s">
        <v>3</v>
      </c>
    </row>
    <row r="160" spans="1:18" s="56" customFormat="1" ht="15.75" hidden="1" customHeight="1" x14ac:dyDescent="0.25">
      <c r="A160" s="224" t="s">
        <v>95</v>
      </c>
      <c r="B160" s="51" t="s">
        <v>39</v>
      </c>
      <c r="C160" s="52"/>
      <c r="D160" s="51" t="s">
        <v>3</v>
      </c>
      <c r="E160" s="51" t="s">
        <v>66</v>
      </c>
      <c r="F160" s="52">
        <v>744</v>
      </c>
      <c r="G160" s="53">
        <v>100</v>
      </c>
      <c r="H160" s="54">
        <v>100</v>
      </c>
      <c r="I160" s="53">
        <v>100</v>
      </c>
      <c r="J160" s="53">
        <v>100</v>
      </c>
      <c r="K160" s="53">
        <v>100</v>
      </c>
      <c r="L160" s="51" t="s">
        <v>3</v>
      </c>
      <c r="M160" s="55">
        <v>45838</v>
      </c>
      <c r="N160" s="82">
        <v>45838</v>
      </c>
      <c r="O160" s="51">
        <v>0</v>
      </c>
      <c r="P160" s="51" t="s">
        <v>3</v>
      </c>
      <c r="Q160" s="76">
        <v>0</v>
      </c>
      <c r="R160" s="76">
        <v>0</v>
      </c>
    </row>
    <row r="161" spans="1:18" ht="15.75" hidden="1" x14ac:dyDescent="0.25">
      <c r="A161" s="225"/>
      <c r="B161" s="111" t="s">
        <v>40</v>
      </c>
      <c r="C161" s="37"/>
      <c r="D161" s="37"/>
      <c r="E161" s="111"/>
      <c r="F161" s="37">
        <v>744</v>
      </c>
      <c r="G161" s="112">
        <v>100</v>
      </c>
      <c r="H161" s="77">
        <v>100</v>
      </c>
      <c r="I161" s="112">
        <v>100</v>
      </c>
      <c r="J161" s="78">
        <v>100</v>
      </c>
      <c r="K161" s="78">
        <v>100</v>
      </c>
      <c r="L161" s="111" t="s">
        <v>3</v>
      </c>
      <c r="M161" s="79"/>
      <c r="N161" s="80"/>
      <c r="O161" s="111" t="s">
        <v>3</v>
      </c>
      <c r="P161" s="111" t="s">
        <v>3</v>
      </c>
      <c r="Q161" s="111" t="s">
        <v>3</v>
      </c>
      <c r="R161" s="111" t="s">
        <v>3</v>
      </c>
    </row>
    <row r="162" spans="1:18" ht="31.5" hidden="1" x14ac:dyDescent="0.25">
      <c r="A162" s="225"/>
      <c r="B162" s="64" t="s">
        <v>65</v>
      </c>
      <c r="C162" s="65"/>
      <c r="D162" s="65" t="s">
        <v>67</v>
      </c>
      <c r="E162" s="64" t="s">
        <v>69</v>
      </c>
      <c r="F162" s="65">
        <v>744</v>
      </c>
      <c r="G162" s="66">
        <v>100</v>
      </c>
      <c r="H162" s="67">
        <v>100</v>
      </c>
      <c r="I162" s="66">
        <v>100</v>
      </c>
      <c r="J162" s="66">
        <v>100</v>
      </c>
      <c r="K162" s="66">
        <v>100</v>
      </c>
      <c r="L162" s="64" t="s">
        <v>3</v>
      </c>
      <c r="M162" s="81">
        <v>45657</v>
      </c>
      <c r="N162" s="71">
        <v>45657</v>
      </c>
      <c r="O162" s="64" t="s">
        <v>3</v>
      </c>
      <c r="P162" s="64" t="s">
        <v>3</v>
      </c>
      <c r="Q162" s="64" t="s">
        <v>3</v>
      </c>
      <c r="R162" s="64" t="s">
        <v>3</v>
      </c>
    </row>
    <row r="163" spans="1:18" ht="31.5" hidden="1" x14ac:dyDescent="0.25">
      <c r="A163" s="226"/>
      <c r="B163" s="111" t="s">
        <v>65</v>
      </c>
      <c r="C163" s="37"/>
      <c r="D163" s="37" t="s">
        <v>67</v>
      </c>
      <c r="E163" s="113" t="s">
        <v>69</v>
      </c>
      <c r="F163" s="37">
        <v>744</v>
      </c>
      <c r="G163" s="78">
        <v>100</v>
      </c>
      <c r="H163" s="77">
        <v>100</v>
      </c>
      <c r="I163" s="78">
        <v>100</v>
      </c>
      <c r="J163" s="78">
        <v>100</v>
      </c>
      <c r="K163" s="78">
        <v>100</v>
      </c>
      <c r="L163" s="111" t="s">
        <v>3</v>
      </c>
      <c r="M163" s="79">
        <v>45747</v>
      </c>
      <c r="N163" s="83">
        <v>45838</v>
      </c>
      <c r="O163" s="111" t="s">
        <v>3</v>
      </c>
      <c r="P163" s="111" t="s">
        <v>3</v>
      </c>
      <c r="Q163" s="111" t="s">
        <v>3</v>
      </c>
      <c r="R163" s="111" t="s">
        <v>3</v>
      </c>
    </row>
    <row r="164" spans="1:18" s="56" customFormat="1" ht="15.75" hidden="1" customHeight="1" x14ac:dyDescent="0.25">
      <c r="A164" s="224" t="s">
        <v>96</v>
      </c>
      <c r="B164" s="51" t="s">
        <v>39</v>
      </c>
      <c r="C164" s="52"/>
      <c r="D164" s="51" t="s">
        <v>3</v>
      </c>
      <c r="E164" s="51" t="s">
        <v>66</v>
      </c>
      <c r="F164" s="52">
        <v>744</v>
      </c>
      <c r="G164" s="53">
        <v>100</v>
      </c>
      <c r="H164" s="54">
        <v>100</v>
      </c>
      <c r="I164" s="53">
        <v>100</v>
      </c>
      <c r="J164" s="53">
        <v>100</v>
      </c>
      <c r="K164" s="53">
        <v>100</v>
      </c>
      <c r="L164" s="51" t="s">
        <v>3</v>
      </c>
      <c r="M164" s="55">
        <v>45838</v>
      </c>
      <c r="N164" s="75">
        <v>45657</v>
      </c>
      <c r="O164" s="51">
        <v>0</v>
      </c>
      <c r="P164" s="51" t="s">
        <v>3</v>
      </c>
      <c r="Q164" s="76">
        <v>0</v>
      </c>
      <c r="R164" s="76">
        <v>0</v>
      </c>
    </row>
    <row r="165" spans="1:18" ht="15.75" hidden="1" x14ac:dyDescent="0.25">
      <c r="A165" s="225"/>
      <c r="B165" s="111" t="s">
        <v>40</v>
      </c>
      <c r="C165" s="37"/>
      <c r="D165" s="37"/>
      <c r="E165" s="111"/>
      <c r="F165" s="37">
        <v>744</v>
      </c>
      <c r="G165" s="112">
        <v>100</v>
      </c>
      <c r="H165" s="77">
        <v>100</v>
      </c>
      <c r="I165" s="112">
        <v>100</v>
      </c>
      <c r="J165" s="78">
        <v>100</v>
      </c>
      <c r="K165" s="78">
        <v>100</v>
      </c>
      <c r="L165" s="111" t="s">
        <v>3</v>
      </c>
      <c r="M165" s="79"/>
      <c r="N165" s="80"/>
      <c r="O165" s="111" t="s">
        <v>3</v>
      </c>
      <c r="P165" s="111" t="s">
        <v>3</v>
      </c>
      <c r="Q165" s="111" t="s">
        <v>3</v>
      </c>
      <c r="R165" s="111" t="s">
        <v>3</v>
      </c>
    </row>
    <row r="166" spans="1:18" ht="31.5" hidden="1" x14ac:dyDescent="0.25">
      <c r="A166" s="225"/>
      <c r="B166" s="64" t="s">
        <v>65</v>
      </c>
      <c r="C166" s="65"/>
      <c r="D166" s="65" t="s">
        <v>67</v>
      </c>
      <c r="E166" s="64" t="s">
        <v>69</v>
      </c>
      <c r="F166" s="65">
        <v>744</v>
      </c>
      <c r="G166" s="66">
        <v>100</v>
      </c>
      <c r="H166" s="67">
        <v>100</v>
      </c>
      <c r="I166" s="66">
        <v>100</v>
      </c>
      <c r="J166" s="66">
        <v>100</v>
      </c>
      <c r="K166" s="66">
        <v>100</v>
      </c>
      <c r="L166" s="64" t="s">
        <v>3</v>
      </c>
      <c r="M166" s="81">
        <v>45657</v>
      </c>
      <c r="N166" s="71">
        <v>45657</v>
      </c>
      <c r="O166" s="64" t="s">
        <v>3</v>
      </c>
      <c r="P166" s="64" t="s">
        <v>3</v>
      </c>
      <c r="Q166" s="64" t="s">
        <v>3</v>
      </c>
      <c r="R166" s="64" t="s">
        <v>3</v>
      </c>
    </row>
    <row r="167" spans="1:18" ht="31.5" hidden="1" x14ac:dyDescent="0.25">
      <c r="A167" s="226"/>
      <c r="B167" s="111" t="s">
        <v>65</v>
      </c>
      <c r="C167" s="37"/>
      <c r="D167" s="37" t="s">
        <v>67</v>
      </c>
      <c r="E167" s="113" t="s">
        <v>69</v>
      </c>
      <c r="F167" s="37">
        <v>744</v>
      </c>
      <c r="G167" s="78">
        <v>100</v>
      </c>
      <c r="H167" s="77">
        <v>100</v>
      </c>
      <c r="I167" s="78">
        <v>100</v>
      </c>
      <c r="J167" s="78">
        <v>100</v>
      </c>
      <c r="K167" s="78">
        <v>100</v>
      </c>
      <c r="L167" s="111" t="s">
        <v>3</v>
      </c>
      <c r="M167" s="79">
        <v>45747</v>
      </c>
      <c r="N167" s="83">
        <v>45657</v>
      </c>
      <c r="O167" s="111" t="s">
        <v>3</v>
      </c>
      <c r="P167" s="111" t="s">
        <v>3</v>
      </c>
      <c r="Q167" s="111" t="s">
        <v>3</v>
      </c>
      <c r="R167" s="111" t="s">
        <v>3</v>
      </c>
    </row>
    <row r="168" spans="1:18" s="56" customFormat="1" ht="15.75" hidden="1" customHeight="1" x14ac:dyDescent="0.25">
      <c r="A168" s="224" t="s">
        <v>97</v>
      </c>
      <c r="B168" s="51" t="s">
        <v>39</v>
      </c>
      <c r="C168" s="52"/>
      <c r="D168" s="51" t="s">
        <v>3</v>
      </c>
      <c r="E168" s="51" t="s">
        <v>66</v>
      </c>
      <c r="F168" s="52">
        <v>744</v>
      </c>
      <c r="G168" s="53">
        <v>100</v>
      </c>
      <c r="H168" s="54">
        <v>100</v>
      </c>
      <c r="I168" s="53">
        <v>100</v>
      </c>
      <c r="J168" s="53">
        <v>100</v>
      </c>
      <c r="K168" s="53">
        <v>100</v>
      </c>
      <c r="L168" s="51" t="s">
        <v>3</v>
      </c>
      <c r="M168" s="55">
        <v>45838</v>
      </c>
      <c r="N168" s="82">
        <v>45838</v>
      </c>
      <c r="O168" s="51">
        <v>0</v>
      </c>
      <c r="P168" s="51" t="s">
        <v>3</v>
      </c>
      <c r="Q168" s="76">
        <v>0</v>
      </c>
      <c r="R168" s="76">
        <v>0</v>
      </c>
    </row>
    <row r="169" spans="1:18" ht="15.75" hidden="1" x14ac:dyDescent="0.25">
      <c r="A169" s="225"/>
      <c r="B169" s="111" t="s">
        <v>40</v>
      </c>
      <c r="C169" s="37"/>
      <c r="D169" s="37"/>
      <c r="E169" s="111"/>
      <c r="F169" s="37">
        <v>744</v>
      </c>
      <c r="G169" s="112">
        <v>100</v>
      </c>
      <c r="H169" s="77">
        <v>100</v>
      </c>
      <c r="I169" s="112">
        <v>100</v>
      </c>
      <c r="J169" s="78">
        <v>100</v>
      </c>
      <c r="K169" s="78">
        <v>100</v>
      </c>
      <c r="L169" s="111" t="s">
        <v>3</v>
      </c>
      <c r="M169" s="79"/>
      <c r="N169" s="80"/>
      <c r="O169" s="111" t="s">
        <v>3</v>
      </c>
      <c r="P169" s="111" t="s">
        <v>3</v>
      </c>
      <c r="Q169" s="111" t="s">
        <v>3</v>
      </c>
      <c r="R169" s="111" t="s">
        <v>3</v>
      </c>
    </row>
    <row r="170" spans="1:18" ht="31.5" hidden="1" x14ac:dyDescent="0.25">
      <c r="A170" s="225"/>
      <c r="B170" s="64" t="s">
        <v>65</v>
      </c>
      <c r="C170" s="65"/>
      <c r="D170" s="65" t="s">
        <v>67</v>
      </c>
      <c r="E170" s="64" t="s">
        <v>69</v>
      </c>
      <c r="F170" s="65">
        <v>744</v>
      </c>
      <c r="G170" s="66">
        <v>100</v>
      </c>
      <c r="H170" s="67">
        <v>100</v>
      </c>
      <c r="I170" s="66">
        <v>100</v>
      </c>
      <c r="J170" s="66">
        <v>100</v>
      </c>
      <c r="K170" s="66">
        <v>100</v>
      </c>
      <c r="L170" s="64" t="s">
        <v>3</v>
      </c>
      <c r="M170" s="81">
        <v>45657</v>
      </c>
      <c r="N170" s="71">
        <v>45657</v>
      </c>
      <c r="O170" s="64" t="s">
        <v>3</v>
      </c>
      <c r="P170" s="64" t="s">
        <v>3</v>
      </c>
      <c r="Q170" s="64" t="s">
        <v>3</v>
      </c>
      <c r="R170" s="64" t="s">
        <v>3</v>
      </c>
    </row>
    <row r="171" spans="1:18" ht="31.5" hidden="1" x14ac:dyDescent="0.25">
      <c r="A171" s="226"/>
      <c r="B171" s="111" t="s">
        <v>65</v>
      </c>
      <c r="C171" s="37"/>
      <c r="D171" s="37" t="s">
        <v>67</v>
      </c>
      <c r="E171" s="113" t="s">
        <v>69</v>
      </c>
      <c r="F171" s="37">
        <v>744</v>
      </c>
      <c r="G171" s="78">
        <v>100</v>
      </c>
      <c r="H171" s="77">
        <v>100</v>
      </c>
      <c r="I171" s="78">
        <v>100</v>
      </c>
      <c r="J171" s="78">
        <v>100</v>
      </c>
      <c r="K171" s="78">
        <v>100</v>
      </c>
      <c r="L171" s="111" t="s">
        <v>3</v>
      </c>
      <c r="M171" s="79">
        <v>45747</v>
      </c>
      <c r="N171" s="83">
        <v>45838</v>
      </c>
      <c r="O171" s="111" t="s">
        <v>3</v>
      </c>
      <c r="P171" s="111" t="s">
        <v>3</v>
      </c>
      <c r="Q171" s="111" t="s">
        <v>3</v>
      </c>
      <c r="R171" s="111" t="s">
        <v>3</v>
      </c>
    </row>
    <row r="172" spans="1:18" s="56" customFormat="1" ht="15.75" hidden="1" customHeight="1" x14ac:dyDescent="0.25">
      <c r="A172" s="224" t="s">
        <v>98</v>
      </c>
      <c r="B172" s="51" t="s">
        <v>39</v>
      </c>
      <c r="C172" s="52"/>
      <c r="D172" s="51" t="s">
        <v>3</v>
      </c>
      <c r="E172" s="51" t="s">
        <v>66</v>
      </c>
      <c r="F172" s="52">
        <v>744</v>
      </c>
      <c r="G172" s="53">
        <v>100</v>
      </c>
      <c r="H172" s="54">
        <v>100</v>
      </c>
      <c r="I172" s="53">
        <v>100</v>
      </c>
      <c r="J172" s="53">
        <v>100</v>
      </c>
      <c r="K172" s="53">
        <v>100</v>
      </c>
      <c r="L172" s="51" t="s">
        <v>3</v>
      </c>
      <c r="M172" s="55">
        <v>45838</v>
      </c>
      <c r="N172" s="75">
        <v>45657</v>
      </c>
      <c r="O172" s="51">
        <v>0</v>
      </c>
      <c r="P172" s="51" t="s">
        <v>3</v>
      </c>
      <c r="Q172" s="76">
        <v>0</v>
      </c>
      <c r="R172" s="76">
        <v>0</v>
      </c>
    </row>
    <row r="173" spans="1:18" ht="15.75" hidden="1" x14ac:dyDescent="0.25">
      <c r="A173" s="225"/>
      <c r="B173" s="111" t="s">
        <v>40</v>
      </c>
      <c r="C173" s="37"/>
      <c r="D173" s="37"/>
      <c r="E173" s="111"/>
      <c r="F173" s="37">
        <v>744</v>
      </c>
      <c r="G173" s="112">
        <v>100</v>
      </c>
      <c r="H173" s="77">
        <v>100</v>
      </c>
      <c r="I173" s="112">
        <v>100</v>
      </c>
      <c r="J173" s="78">
        <v>100</v>
      </c>
      <c r="K173" s="78">
        <v>100</v>
      </c>
      <c r="L173" s="111" t="s">
        <v>3</v>
      </c>
      <c r="M173" s="79"/>
      <c r="N173" s="80"/>
      <c r="O173" s="111" t="s">
        <v>3</v>
      </c>
      <c r="P173" s="111" t="s">
        <v>3</v>
      </c>
      <c r="Q173" s="111" t="s">
        <v>3</v>
      </c>
      <c r="R173" s="111" t="s">
        <v>3</v>
      </c>
    </row>
    <row r="174" spans="1:18" ht="31.5" hidden="1" x14ac:dyDescent="0.25">
      <c r="A174" s="225"/>
      <c r="B174" s="64" t="s">
        <v>65</v>
      </c>
      <c r="C174" s="65"/>
      <c r="D174" s="65" t="s">
        <v>67</v>
      </c>
      <c r="E174" s="64" t="s">
        <v>69</v>
      </c>
      <c r="F174" s="65">
        <v>744</v>
      </c>
      <c r="G174" s="66">
        <v>100</v>
      </c>
      <c r="H174" s="67">
        <v>100</v>
      </c>
      <c r="I174" s="66">
        <v>100</v>
      </c>
      <c r="J174" s="66">
        <v>100</v>
      </c>
      <c r="K174" s="66">
        <v>100</v>
      </c>
      <c r="L174" s="64" t="s">
        <v>3</v>
      </c>
      <c r="M174" s="81">
        <v>45657</v>
      </c>
      <c r="N174" s="71">
        <v>45657</v>
      </c>
      <c r="O174" s="64" t="s">
        <v>3</v>
      </c>
      <c r="P174" s="64" t="s">
        <v>3</v>
      </c>
      <c r="Q174" s="64" t="s">
        <v>3</v>
      </c>
      <c r="R174" s="64" t="s">
        <v>3</v>
      </c>
    </row>
    <row r="175" spans="1:18" ht="31.5" hidden="1" x14ac:dyDescent="0.25">
      <c r="A175" s="226"/>
      <c r="B175" s="111" t="s">
        <v>65</v>
      </c>
      <c r="C175" s="37"/>
      <c r="D175" s="37" t="s">
        <v>67</v>
      </c>
      <c r="E175" s="113" t="s">
        <v>69</v>
      </c>
      <c r="F175" s="37">
        <v>744</v>
      </c>
      <c r="G175" s="78">
        <v>100</v>
      </c>
      <c r="H175" s="77">
        <v>100</v>
      </c>
      <c r="I175" s="78">
        <v>100</v>
      </c>
      <c r="J175" s="78">
        <v>100</v>
      </c>
      <c r="K175" s="78">
        <v>100</v>
      </c>
      <c r="L175" s="111" t="s">
        <v>3</v>
      </c>
      <c r="M175" s="79">
        <v>45747</v>
      </c>
      <c r="N175" s="83">
        <v>45657</v>
      </c>
      <c r="O175" s="111" t="s">
        <v>3</v>
      </c>
      <c r="P175" s="111" t="s">
        <v>3</v>
      </c>
      <c r="Q175" s="111" t="s">
        <v>3</v>
      </c>
      <c r="R175" s="111" t="s">
        <v>3</v>
      </c>
    </row>
    <row r="176" spans="1:18" s="56" customFormat="1" ht="15.75" hidden="1" customHeight="1" x14ac:dyDescent="0.25">
      <c r="A176" s="224" t="s">
        <v>99</v>
      </c>
      <c r="B176" s="51" t="s">
        <v>39</v>
      </c>
      <c r="C176" s="52"/>
      <c r="D176" s="51" t="s">
        <v>3</v>
      </c>
      <c r="E176" s="51" t="s">
        <v>66</v>
      </c>
      <c r="F176" s="52">
        <v>744</v>
      </c>
      <c r="G176" s="53">
        <v>100</v>
      </c>
      <c r="H176" s="54">
        <v>100</v>
      </c>
      <c r="I176" s="53">
        <v>100</v>
      </c>
      <c r="J176" s="53">
        <v>100</v>
      </c>
      <c r="K176" s="53">
        <v>100</v>
      </c>
      <c r="L176" s="51" t="s">
        <v>3</v>
      </c>
      <c r="M176" s="55">
        <v>45838</v>
      </c>
      <c r="N176" s="82">
        <v>45838</v>
      </c>
      <c r="O176" s="51">
        <v>0</v>
      </c>
      <c r="P176" s="51" t="s">
        <v>3</v>
      </c>
      <c r="Q176" s="76">
        <v>0</v>
      </c>
      <c r="R176" s="76">
        <v>0</v>
      </c>
    </row>
    <row r="177" spans="1:18" ht="15.75" hidden="1" x14ac:dyDescent="0.25">
      <c r="A177" s="225"/>
      <c r="B177" s="111" t="s">
        <v>40</v>
      </c>
      <c r="C177" s="37"/>
      <c r="D177" s="37"/>
      <c r="E177" s="111"/>
      <c r="F177" s="37">
        <v>744</v>
      </c>
      <c r="G177" s="112">
        <v>100</v>
      </c>
      <c r="H177" s="77">
        <v>100</v>
      </c>
      <c r="I177" s="112">
        <v>100</v>
      </c>
      <c r="J177" s="78">
        <v>100</v>
      </c>
      <c r="K177" s="78">
        <v>100</v>
      </c>
      <c r="L177" s="111" t="s">
        <v>3</v>
      </c>
      <c r="M177" s="79"/>
      <c r="N177" s="80"/>
      <c r="O177" s="111" t="s">
        <v>3</v>
      </c>
      <c r="P177" s="111" t="s">
        <v>3</v>
      </c>
      <c r="Q177" s="111" t="s">
        <v>3</v>
      </c>
      <c r="R177" s="111" t="s">
        <v>3</v>
      </c>
    </row>
    <row r="178" spans="1:18" ht="31.5" hidden="1" x14ac:dyDescent="0.25">
      <c r="A178" s="225"/>
      <c r="B178" s="64" t="s">
        <v>65</v>
      </c>
      <c r="C178" s="65"/>
      <c r="D178" s="65" t="s">
        <v>67</v>
      </c>
      <c r="E178" s="64" t="s">
        <v>69</v>
      </c>
      <c r="F178" s="65">
        <v>744</v>
      </c>
      <c r="G178" s="66">
        <v>100</v>
      </c>
      <c r="H178" s="67">
        <v>100</v>
      </c>
      <c r="I178" s="66">
        <v>100</v>
      </c>
      <c r="J178" s="66">
        <v>100</v>
      </c>
      <c r="K178" s="66">
        <v>100</v>
      </c>
      <c r="L178" s="64" t="s">
        <v>3</v>
      </c>
      <c r="M178" s="81">
        <v>45657</v>
      </c>
      <c r="N178" s="71">
        <v>45657</v>
      </c>
      <c r="O178" s="64" t="s">
        <v>3</v>
      </c>
      <c r="P178" s="64" t="s">
        <v>3</v>
      </c>
      <c r="Q178" s="64" t="s">
        <v>3</v>
      </c>
      <c r="R178" s="64" t="s">
        <v>3</v>
      </c>
    </row>
    <row r="179" spans="1:18" ht="31.5" hidden="1" x14ac:dyDescent="0.25">
      <c r="A179" s="226"/>
      <c r="B179" s="111" t="s">
        <v>65</v>
      </c>
      <c r="C179" s="37"/>
      <c r="D179" s="37" t="s">
        <v>67</v>
      </c>
      <c r="E179" s="113" t="s">
        <v>69</v>
      </c>
      <c r="F179" s="37">
        <v>744</v>
      </c>
      <c r="G179" s="78">
        <v>100</v>
      </c>
      <c r="H179" s="77">
        <v>100</v>
      </c>
      <c r="I179" s="78">
        <v>100</v>
      </c>
      <c r="J179" s="78">
        <v>100</v>
      </c>
      <c r="K179" s="78">
        <v>100</v>
      </c>
      <c r="L179" s="111" t="s">
        <v>3</v>
      </c>
      <c r="M179" s="79">
        <v>45747</v>
      </c>
      <c r="N179" s="83">
        <v>45838</v>
      </c>
      <c r="O179" s="111" t="s">
        <v>3</v>
      </c>
      <c r="P179" s="111" t="s">
        <v>3</v>
      </c>
      <c r="Q179" s="111" t="s">
        <v>3</v>
      </c>
      <c r="R179" s="111" t="s">
        <v>3</v>
      </c>
    </row>
    <row r="180" spans="1:18" s="56" customFormat="1" ht="15.75" hidden="1" customHeight="1" x14ac:dyDescent="0.25">
      <c r="A180" s="224" t="s">
        <v>100</v>
      </c>
      <c r="B180" s="51" t="s">
        <v>39</v>
      </c>
      <c r="C180" s="52"/>
      <c r="D180" s="51" t="s">
        <v>3</v>
      </c>
      <c r="E180" s="51" t="s">
        <v>66</v>
      </c>
      <c r="F180" s="52">
        <v>744</v>
      </c>
      <c r="G180" s="53">
        <v>100</v>
      </c>
      <c r="H180" s="54">
        <v>100</v>
      </c>
      <c r="I180" s="53">
        <v>100</v>
      </c>
      <c r="J180" s="53">
        <v>100</v>
      </c>
      <c r="K180" s="53">
        <v>100</v>
      </c>
      <c r="L180" s="51" t="s">
        <v>3</v>
      </c>
      <c r="M180" s="55">
        <v>45838</v>
      </c>
      <c r="N180" s="82">
        <v>45838</v>
      </c>
      <c r="O180" s="51">
        <v>0</v>
      </c>
      <c r="P180" s="51" t="s">
        <v>3</v>
      </c>
      <c r="Q180" s="76">
        <v>0</v>
      </c>
      <c r="R180" s="76">
        <v>0</v>
      </c>
    </row>
    <row r="181" spans="1:18" ht="15.75" hidden="1" x14ac:dyDescent="0.25">
      <c r="A181" s="225"/>
      <c r="B181" s="111" t="s">
        <v>40</v>
      </c>
      <c r="C181" s="37"/>
      <c r="D181" s="37"/>
      <c r="E181" s="111"/>
      <c r="F181" s="37">
        <v>744</v>
      </c>
      <c r="G181" s="112">
        <v>100</v>
      </c>
      <c r="H181" s="77">
        <v>100</v>
      </c>
      <c r="I181" s="112">
        <v>100</v>
      </c>
      <c r="J181" s="78">
        <v>100</v>
      </c>
      <c r="K181" s="78">
        <v>100</v>
      </c>
      <c r="L181" s="111" t="s">
        <v>3</v>
      </c>
      <c r="M181" s="79"/>
      <c r="N181" s="80"/>
      <c r="O181" s="111" t="s">
        <v>3</v>
      </c>
      <c r="P181" s="111" t="s">
        <v>3</v>
      </c>
      <c r="Q181" s="111" t="s">
        <v>3</v>
      </c>
      <c r="R181" s="111" t="s">
        <v>3</v>
      </c>
    </row>
    <row r="182" spans="1:18" ht="31.5" hidden="1" x14ac:dyDescent="0.25">
      <c r="A182" s="225"/>
      <c r="B182" s="64" t="s">
        <v>65</v>
      </c>
      <c r="C182" s="65"/>
      <c r="D182" s="65" t="s">
        <v>67</v>
      </c>
      <c r="E182" s="64" t="s">
        <v>69</v>
      </c>
      <c r="F182" s="65">
        <v>744</v>
      </c>
      <c r="G182" s="66">
        <v>100</v>
      </c>
      <c r="H182" s="67">
        <v>100</v>
      </c>
      <c r="I182" s="66">
        <v>100</v>
      </c>
      <c r="J182" s="66">
        <v>100</v>
      </c>
      <c r="K182" s="66">
        <v>100</v>
      </c>
      <c r="L182" s="64" t="s">
        <v>3</v>
      </c>
      <c r="M182" s="81">
        <v>45657</v>
      </c>
      <c r="N182" s="71">
        <v>45657</v>
      </c>
      <c r="O182" s="64" t="s">
        <v>3</v>
      </c>
      <c r="P182" s="64" t="s">
        <v>3</v>
      </c>
      <c r="Q182" s="64" t="s">
        <v>3</v>
      </c>
      <c r="R182" s="64" t="s">
        <v>3</v>
      </c>
    </row>
    <row r="183" spans="1:18" ht="31.5" hidden="1" x14ac:dyDescent="0.25">
      <c r="A183" s="226"/>
      <c r="B183" s="111" t="s">
        <v>65</v>
      </c>
      <c r="C183" s="37"/>
      <c r="D183" s="37" t="s">
        <v>67</v>
      </c>
      <c r="E183" s="113" t="s">
        <v>69</v>
      </c>
      <c r="F183" s="37">
        <v>744</v>
      </c>
      <c r="G183" s="78">
        <v>100</v>
      </c>
      <c r="H183" s="77">
        <v>100</v>
      </c>
      <c r="I183" s="78">
        <v>100</v>
      </c>
      <c r="J183" s="78">
        <v>100</v>
      </c>
      <c r="K183" s="78">
        <v>100</v>
      </c>
      <c r="L183" s="111" t="s">
        <v>3</v>
      </c>
      <c r="M183" s="79">
        <v>45747</v>
      </c>
      <c r="N183" s="83">
        <v>45838</v>
      </c>
      <c r="O183" s="111" t="s">
        <v>3</v>
      </c>
      <c r="P183" s="111" t="s">
        <v>3</v>
      </c>
      <c r="Q183" s="111" t="s">
        <v>3</v>
      </c>
      <c r="R183" s="111" t="s">
        <v>3</v>
      </c>
    </row>
    <row r="184" spans="1:18" s="56" customFormat="1" ht="32.25" hidden="1" customHeight="1" x14ac:dyDescent="0.25">
      <c r="A184" s="224" t="s">
        <v>101</v>
      </c>
      <c r="B184" s="51" t="s">
        <v>39</v>
      </c>
      <c r="C184" s="52"/>
      <c r="D184" s="51" t="s">
        <v>3</v>
      </c>
      <c r="E184" s="51" t="s">
        <v>66</v>
      </c>
      <c r="F184" s="52">
        <v>744</v>
      </c>
      <c r="G184" s="53">
        <v>100</v>
      </c>
      <c r="H184" s="54">
        <v>100</v>
      </c>
      <c r="I184" s="53">
        <v>100</v>
      </c>
      <c r="J184" s="53">
        <v>100</v>
      </c>
      <c r="K184" s="53">
        <v>100</v>
      </c>
      <c r="L184" s="51" t="s">
        <v>3</v>
      </c>
      <c r="M184" s="55">
        <v>45838</v>
      </c>
      <c r="N184" s="82">
        <v>45838</v>
      </c>
      <c r="O184" s="51">
        <v>0</v>
      </c>
      <c r="P184" s="51" t="s">
        <v>3</v>
      </c>
      <c r="Q184" s="76">
        <v>0</v>
      </c>
      <c r="R184" s="76">
        <v>0</v>
      </c>
    </row>
    <row r="185" spans="1:18" ht="32.25" hidden="1" customHeight="1" x14ac:dyDescent="0.25">
      <c r="A185" s="225"/>
      <c r="B185" s="111" t="s">
        <v>40</v>
      </c>
      <c r="C185" s="37"/>
      <c r="D185" s="37"/>
      <c r="E185" s="111"/>
      <c r="F185" s="37">
        <v>744</v>
      </c>
      <c r="G185" s="112">
        <v>100</v>
      </c>
      <c r="H185" s="77">
        <v>100</v>
      </c>
      <c r="I185" s="112">
        <v>100</v>
      </c>
      <c r="J185" s="78">
        <v>100</v>
      </c>
      <c r="K185" s="78">
        <v>100</v>
      </c>
      <c r="L185" s="111" t="s">
        <v>3</v>
      </c>
      <c r="M185" s="79"/>
      <c r="N185" s="80"/>
      <c r="O185" s="111" t="s">
        <v>3</v>
      </c>
      <c r="P185" s="111" t="s">
        <v>3</v>
      </c>
      <c r="Q185" s="111" t="s">
        <v>3</v>
      </c>
      <c r="R185" s="111" t="s">
        <v>3</v>
      </c>
    </row>
    <row r="186" spans="1:18" ht="32.25" hidden="1" customHeight="1" x14ac:dyDescent="0.25">
      <c r="A186" s="225"/>
      <c r="B186" s="64" t="s">
        <v>65</v>
      </c>
      <c r="C186" s="65"/>
      <c r="D186" s="65" t="s">
        <v>67</v>
      </c>
      <c r="E186" s="64" t="s">
        <v>69</v>
      </c>
      <c r="F186" s="65">
        <v>744</v>
      </c>
      <c r="G186" s="66">
        <v>100</v>
      </c>
      <c r="H186" s="67">
        <v>100</v>
      </c>
      <c r="I186" s="66">
        <v>100</v>
      </c>
      <c r="J186" s="66">
        <v>100</v>
      </c>
      <c r="K186" s="66">
        <v>100</v>
      </c>
      <c r="L186" s="64" t="s">
        <v>3</v>
      </c>
      <c r="M186" s="81">
        <v>45657</v>
      </c>
      <c r="N186" s="71">
        <v>45657</v>
      </c>
      <c r="O186" s="64" t="s">
        <v>3</v>
      </c>
      <c r="P186" s="64" t="s">
        <v>3</v>
      </c>
      <c r="Q186" s="64" t="s">
        <v>3</v>
      </c>
      <c r="R186" s="64" t="s">
        <v>3</v>
      </c>
    </row>
    <row r="187" spans="1:18" ht="32.25" hidden="1" customHeight="1" x14ac:dyDescent="0.25">
      <c r="A187" s="226"/>
      <c r="B187" s="111" t="s">
        <v>65</v>
      </c>
      <c r="C187" s="37"/>
      <c r="D187" s="37" t="s">
        <v>67</v>
      </c>
      <c r="E187" s="113" t="s">
        <v>69</v>
      </c>
      <c r="F187" s="37">
        <v>744</v>
      </c>
      <c r="G187" s="78">
        <v>100</v>
      </c>
      <c r="H187" s="77">
        <v>100</v>
      </c>
      <c r="I187" s="78">
        <v>100</v>
      </c>
      <c r="J187" s="78">
        <v>100</v>
      </c>
      <c r="K187" s="78">
        <v>100</v>
      </c>
      <c r="L187" s="111" t="s">
        <v>3</v>
      </c>
      <c r="M187" s="79">
        <v>45747</v>
      </c>
      <c r="N187" s="83">
        <v>45838</v>
      </c>
      <c r="O187" s="111" t="s">
        <v>3</v>
      </c>
      <c r="P187" s="111" t="s">
        <v>3</v>
      </c>
      <c r="Q187" s="111" t="s">
        <v>3</v>
      </c>
      <c r="R187" s="111" t="s">
        <v>3</v>
      </c>
    </row>
    <row r="188" spans="1:18" s="56" customFormat="1" ht="32.25" hidden="1" customHeight="1" x14ac:dyDescent="0.25">
      <c r="A188" s="224" t="s">
        <v>102</v>
      </c>
      <c r="B188" s="51" t="s">
        <v>39</v>
      </c>
      <c r="C188" s="52"/>
      <c r="D188" s="51" t="s">
        <v>3</v>
      </c>
      <c r="E188" s="51" t="s">
        <v>66</v>
      </c>
      <c r="F188" s="52">
        <v>744</v>
      </c>
      <c r="G188" s="53">
        <v>100</v>
      </c>
      <c r="H188" s="54">
        <v>100</v>
      </c>
      <c r="I188" s="53">
        <v>100</v>
      </c>
      <c r="J188" s="53">
        <v>100</v>
      </c>
      <c r="K188" s="53">
        <v>100</v>
      </c>
      <c r="L188" s="51" t="s">
        <v>3</v>
      </c>
      <c r="M188" s="55">
        <v>45838</v>
      </c>
      <c r="N188" s="82">
        <v>45838</v>
      </c>
      <c r="O188" s="51">
        <v>0</v>
      </c>
      <c r="P188" s="51" t="s">
        <v>3</v>
      </c>
      <c r="Q188" s="76">
        <v>0</v>
      </c>
      <c r="R188" s="76">
        <v>0</v>
      </c>
    </row>
    <row r="189" spans="1:18" ht="32.25" hidden="1" customHeight="1" x14ac:dyDescent="0.25">
      <c r="A189" s="225"/>
      <c r="B189" s="111" t="s">
        <v>40</v>
      </c>
      <c r="C189" s="37"/>
      <c r="D189" s="37"/>
      <c r="E189" s="111"/>
      <c r="F189" s="37">
        <v>744</v>
      </c>
      <c r="G189" s="112">
        <v>100</v>
      </c>
      <c r="H189" s="77">
        <v>100</v>
      </c>
      <c r="I189" s="112">
        <v>100</v>
      </c>
      <c r="J189" s="78">
        <v>100</v>
      </c>
      <c r="K189" s="78">
        <v>100</v>
      </c>
      <c r="L189" s="111" t="s">
        <v>3</v>
      </c>
      <c r="M189" s="79"/>
      <c r="N189" s="80"/>
      <c r="O189" s="111" t="s">
        <v>3</v>
      </c>
      <c r="P189" s="111" t="s">
        <v>3</v>
      </c>
      <c r="Q189" s="111" t="s">
        <v>3</v>
      </c>
      <c r="R189" s="111" t="s">
        <v>3</v>
      </c>
    </row>
    <row r="190" spans="1:18" ht="32.25" hidden="1" customHeight="1" x14ac:dyDescent="0.25">
      <c r="A190" s="225"/>
      <c r="B190" s="64" t="s">
        <v>65</v>
      </c>
      <c r="C190" s="65"/>
      <c r="D190" s="65" t="s">
        <v>67</v>
      </c>
      <c r="E190" s="64" t="s">
        <v>69</v>
      </c>
      <c r="F190" s="65">
        <v>744</v>
      </c>
      <c r="G190" s="66">
        <v>100</v>
      </c>
      <c r="H190" s="67">
        <v>100</v>
      </c>
      <c r="I190" s="66">
        <v>100</v>
      </c>
      <c r="J190" s="66">
        <v>100</v>
      </c>
      <c r="K190" s="66">
        <v>100</v>
      </c>
      <c r="L190" s="64" t="s">
        <v>3</v>
      </c>
      <c r="M190" s="81">
        <v>45657</v>
      </c>
      <c r="N190" s="71">
        <v>45657</v>
      </c>
      <c r="O190" s="64" t="s">
        <v>3</v>
      </c>
      <c r="P190" s="64" t="s">
        <v>3</v>
      </c>
      <c r="Q190" s="64" t="s">
        <v>3</v>
      </c>
      <c r="R190" s="64" t="s">
        <v>3</v>
      </c>
    </row>
    <row r="191" spans="1:18" ht="32.25" hidden="1" customHeight="1" x14ac:dyDescent="0.25">
      <c r="A191" s="226"/>
      <c r="B191" s="111" t="s">
        <v>65</v>
      </c>
      <c r="C191" s="37"/>
      <c r="D191" s="37" t="s">
        <v>67</v>
      </c>
      <c r="E191" s="113" t="s">
        <v>69</v>
      </c>
      <c r="F191" s="37">
        <v>744</v>
      </c>
      <c r="G191" s="78">
        <v>100</v>
      </c>
      <c r="H191" s="77">
        <v>100</v>
      </c>
      <c r="I191" s="78">
        <v>100</v>
      </c>
      <c r="J191" s="78">
        <v>100</v>
      </c>
      <c r="K191" s="78">
        <v>100</v>
      </c>
      <c r="L191" s="111" t="s">
        <v>3</v>
      </c>
      <c r="M191" s="79">
        <v>45747</v>
      </c>
      <c r="N191" s="83">
        <v>45838</v>
      </c>
      <c r="O191" s="111" t="s">
        <v>3</v>
      </c>
      <c r="P191" s="111" t="s">
        <v>3</v>
      </c>
      <c r="Q191" s="111" t="s">
        <v>3</v>
      </c>
      <c r="R191" s="111" t="s">
        <v>3</v>
      </c>
    </row>
    <row r="192" spans="1:18" ht="78.75" x14ac:dyDescent="0.25">
      <c r="A192" s="227" t="s">
        <v>216</v>
      </c>
      <c r="B192" s="128" t="s">
        <v>219</v>
      </c>
      <c r="C192" s="105" t="s">
        <v>218</v>
      </c>
      <c r="D192" s="104" t="s">
        <v>152</v>
      </c>
      <c r="E192" s="104" t="s">
        <v>193</v>
      </c>
      <c r="F192" s="105">
        <v>744</v>
      </c>
      <c r="G192" s="156">
        <v>100</v>
      </c>
      <c r="H192" s="156">
        <v>100</v>
      </c>
      <c r="I192" s="156">
        <v>100</v>
      </c>
      <c r="J192" s="156">
        <v>100</v>
      </c>
      <c r="K192" s="156">
        <v>100</v>
      </c>
      <c r="L192" s="104" t="s">
        <v>3</v>
      </c>
      <c r="M192" s="144" t="s">
        <v>3</v>
      </c>
      <c r="N192" s="144" t="s">
        <v>3</v>
      </c>
      <c r="O192" s="129">
        <v>1384492.8</v>
      </c>
      <c r="P192" s="129" t="s">
        <v>3</v>
      </c>
      <c r="Q192" s="129">
        <v>1384492.8</v>
      </c>
      <c r="R192" s="129">
        <v>0</v>
      </c>
    </row>
    <row r="193" spans="1:18" ht="31.5" x14ac:dyDescent="0.25">
      <c r="A193" s="228"/>
      <c r="B193" s="137" t="s">
        <v>210</v>
      </c>
      <c r="C193" s="45" t="s">
        <v>218</v>
      </c>
      <c r="D193" s="4" t="s">
        <v>152</v>
      </c>
      <c r="E193" s="3" t="s">
        <v>193</v>
      </c>
      <c r="F193" s="4">
        <v>744</v>
      </c>
      <c r="G193" s="145">
        <v>100</v>
      </c>
      <c r="H193" s="145">
        <v>100</v>
      </c>
      <c r="I193" s="145">
        <v>100</v>
      </c>
      <c r="J193" s="145">
        <v>100</v>
      </c>
      <c r="K193" s="145">
        <v>100</v>
      </c>
      <c r="L193" s="3" t="s">
        <v>3</v>
      </c>
      <c r="M193" s="92">
        <v>45747</v>
      </c>
      <c r="N193" s="92">
        <v>45747</v>
      </c>
      <c r="O193" s="3" t="s">
        <v>3</v>
      </c>
      <c r="P193" s="3" t="s">
        <v>3</v>
      </c>
      <c r="Q193" s="3" t="s">
        <v>3</v>
      </c>
      <c r="R193" s="3" t="s">
        <v>3</v>
      </c>
    </row>
    <row r="194" spans="1:18" ht="31.5" x14ac:dyDescent="0.25">
      <c r="A194" s="229"/>
      <c r="B194" s="137" t="s">
        <v>212</v>
      </c>
      <c r="C194" s="45" t="s">
        <v>218</v>
      </c>
      <c r="D194" s="4" t="s">
        <v>152</v>
      </c>
      <c r="E194" s="3" t="s">
        <v>193</v>
      </c>
      <c r="F194" s="4">
        <v>744</v>
      </c>
      <c r="G194" s="145">
        <v>100</v>
      </c>
      <c r="H194" s="145">
        <v>100</v>
      </c>
      <c r="I194" s="145">
        <v>0</v>
      </c>
      <c r="J194" s="145">
        <v>0</v>
      </c>
      <c r="K194" s="145">
        <v>100</v>
      </c>
      <c r="L194" s="3" t="s">
        <v>3</v>
      </c>
      <c r="M194" s="92">
        <v>45838</v>
      </c>
      <c r="N194" s="92">
        <v>45838</v>
      </c>
      <c r="O194" s="3" t="s">
        <v>3</v>
      </c>
      <c r="P194" s="3" t="s">
        <v>3</v>
      </c>
      <c r="Q194" s="3" t="s">
        <v>3</v>
      </c>
      <c r="R194" s="3" t="s">
        <v>3</v>
      </c>
    </row>
  </sheetData>
  <autoFilter ref="A6:R7"/>
  <dataConsolidate/>
  <mergeCells count="73">
    <mergeCell ref="S9:U11"/>
    <mergeCell ref="A8:A10"/>
    <mergeCell ref="A11:B11"/>
    <mergeCell ref="O4:O5"/>
    <mergeCell ref="P4:P5"/>
    <mergeCell ref="A7:B7"/>
    <mergeCell ref="K4:K5"/>
    <mergeCell ref="L4:L5"/>
    <mergeCell ref="F4:F5"/>
    <mergeCell ref="G4:H4"/>
    <mergeCell ref="I4:J4"/>
    <mergeCell ref="M4:M5"/>
    <mergeCell ref="N4:N5"/>
    <mergeCell ref="A12:A14"/>
    <mergeCell ref="A15:B15"/>
    <mergeCell ref="A16:A19"/>
    <mergeCell ref="A2:R2"/>
    <mergeCell ref="A3:A5"/>
    <mergeCell ref="B3:B5"/>
    <mergeCell ref="C3:C5"/>
    <mergeCell ref="D3:D5"/>
    <mergeCell ref="E3:F3"/>
    <mergeCell ref="G3:L3"/>
    <mergeCell ref="M3:N3"/>
    <mergeCell ref="O3:P3"/>
    <mergeCell ref="Q3:R3"/>
    <mergeCell ref="Q4:Q5"/>
    <mergeCell ref="R4:R5"/>
    <mergeCell ref="E4:E5"/>
    <mergeCell ref="A20:A23"/>
    <mergeCell ref="A24:A27"/>
    <mergeCell ref="A28:A31"/>
    <mergeCell ref="A32:A35"/>
    <mergeCell ref="A36:A39"/>
    <mergeCell ref="A40:A43"/>
    <mergeCell ref="A44:A47"/>
    <mergeCell ref="A48:A51"/>
    <mergeCell ref="A52:A55"/>
    <mergeCell ref="A56:A59"/>
    <mergeCell ref="A60:A63"/>
    <mergeCell ref="A64:A67"/>
    <mergeCell ref="A68:A71"/>
    <mergeCell ref="A72:A75"/>
    <mergeCell ref="A76:A79"/>
    <mergeCell ref="A80:A83"/>
    <mergeCell ref="A84:A87"/>
    <mergeCell ref="A88:A91"/>
    <mergeCell ref="A92:A95"/>
    <mergeCell ref="A96:A99"/>
    <mergeCell ref="A100:A103"/>
    <mergeCell ref="A104:A107"/>
    <mergeCell ref="A108:A111"/>
    <mergeCell ref="A112:A115"/>
    <mergeCell ref="A116:A119"/>
    <mergeCell ref="A120:A123"/>
    <mergeCell ref="A124:A127"/>
    <mergeCell ref="A128:A131"/>
    <mergeCell ref="A132:A135"/>
    <mergeCell ref="A136:A139"/>
    <mergeCell ref="A140:A143"/>
    <mergeCell ref="A144:A147"/>
    <mergeCell ref="A148:A151"/>
    <mergeCell ref="A152:A155"/>
    <mergeCell ref="A156:A159"/>
    <mergeCell ref="A180:A183"/>
    <mergeCell ref="A184:A187"/>
    <mergeCell ref="A188:A191"/>
    <mergeCell ref="A192:A194"/>
    <mergeCell ref="A160:A163"/>
    <mergeCell ref="A164:A167"/>
    <mergeCell ref="A168:A171"/>
    <mergeCell ref="A172:A175"/>
    <mergeCell ref="A176:A179"/>
  </mergeCells>
  <pageMargins left="0" right="0" top="0.39370078740157483" bottom="0" header="0.31496062992125984" footer="0.31496062992125984"/>
  <pageSetup paperSize="9" scale="3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7"/>
  <sheetViews>
    <sheetView workbookViewId="0">
      <selection activeCell="C6" sqref="C6"/>
    </sheetView>
  </sheetViews>
  <sheetFormatPr defaultRowHeight="15" x14ac:dyDescent="0.25"/>
  <cols>
    <col min="1" max="1" width="10.140625" style="10" customWidth="1"/>
    <col min="2" max="2" width="19.140625" style="10" customWidth="1"/>
    <col min="3" max="3" width="81.85546875" style="10" customWidth="1"/>
    <col min="4" max="4" width="20.28515625" style="10" customWidth="1"/>
    <col min="5" max="5" width="11.28515625" style="10" customWidth="1"/>
    <col min="6" max="6" width="14.140625" style="10" customWidth="1"/>
    <col min="7" max="16384" width="9.140625" style="10"/>
  </cols>
  <sheetData>
    <row r="1" spans="1:5" ht="33" customHeight="1" x14ac:dyDescent="0.25">
      <c r="B1" s="197" t="s">
        <v>141</v>
      </c>
      <c r="C1" s="198"/>
      <c r="D1" s="197"/>
      <c r="E1" s="11" t="s">
        <v>142</v>
      </c>
    </row>
    <row r="2" spans="1:5" x14ac:dyDescent="0.25">
      <c r="C2" s="12" t="s">
        <v>149</v>
      </c>
      <c r="D2" s="13" t="s">
        <v>143</v>
      </c>
      <c r="E2" s="14">
        <v>45748</v>
      </c>
    </row>
    <row r="3" spans="1:5" x14ac:dyDescent="0.25">
      <c r="D3" s="13" t="s">
        <v>143</v>
      </c>
      <c r="E3" s="14">
        <v>45778</v>
      </c>
    </row>
    <row r="4" spans="1:5" ht="30" x14ac:dyDescent="0.25">
      <c r="A4" s="192" t="s">
        <v>153</v>
      </c>
      <c r="B4" s="192"/>
      <c r="C4" s="15" t="s">
        <v>236</v>
      </c>
      <c r="D4" s="16" t="s">
        <v>144</v>
      </c>
      <c r="E4" s="17" t="s">
        <v>240</v>
      </c>
    </row>
    <row r="5" spans="1:5" ht="88.5" customHeight="1" x14ac:dyDescent="0.25">
      <c r="A5" s="192" t="s">
        <v>145</v>
      </c>
      <c r="B5" s="192"/>
      <c r="C5" s="158" t="s">
        <v>245</v>
      </c>
      <c r="D5" s="16" t="s">
        <v>146</v>
      </c>
      <c r="E5" s="17">
        <v>4440100000</v>
      </c>
    </row>
    <row r="6" spans="1:5" ht="90" x14ac:dyDescent="0.25">
      <c r="A6" s="192" t="s">
        <v>147</v>
      </c>
      <c r="B6" s="192"/>
      <c r="C6" s="18" t="s">
        <v>269</v>
      </c>
      <c r="D6" s="16" t="s">
        <v>146</v>
      </c>
      <c r="E6" s="19" t="s">
        <v>272</v>
      </c>
    </row>
    <row r="7" spans="1:5" x14ac:dyDescent="0.25">
      <c r="A7" s="192" t="s">
        <v>148</v>
      </c>
      <c r="B7" s="192"/>
      <c r="C7" s="18" t="s">
        <v>150</v>
      </c>
      <c r="E7" s="17"/>
    </row>
  </sheetData>
  <mergeCells count="5">
    <mergeCell ref="B1:D1"/>
    <mergeCell ref="A4:B4"/>
    <mergeCell ref="A5:B5"/>
    <mergeCell ref="A6:B6"/>
    <mergeCell ref="A7:B7"/>
  </mergeCells>
  <pageMargins left="0.7" right="0.7" top="0.75" bottom="0.75" header="0.3" footer="0.3"/>
  <pageSetup paperSize="9" scale="9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C16"/>
  <sheetViews>
    <sheetView workbookViewId="0">
      <selection activeCell="A5" sqref="A5"/>
    </sheetView>
  </sheetViews>
  <sheetFormatPr defaultRowHeight="15" x14ac:dyDescent="0.25"/>
  <cols>
    <col min="1" max="1" width="9.140625" style="1"/>
    <col min="2" max="2" width="98.140625" style="1" customWidth="1"/>
    <col min="3" max="3" width="25.85546875" style="1" customWidth="1"/>
    <col min="4" max="16384" width="9.140625" style="1"/>
  </cols>
  <sheetData>
    <row r="1" spans="1:3" ht="58.5" customHeight="1" x14ac:dyDescent="0.25">
      <c r="A1" s="199" t="s">
        <v>41</v>
      </c>
      <c r="B1" s="199"/>
      <c r="C1" s="199"/>
    </row>
    <row r="2" spans="1:3" ht="15.75" x14ac:dyDescent="0.25">
      <c r="A2" s="2" t="s">
        <v>0</v>
      </c>
      <c r="B2" s="3" t="s">
        <v>1</v>
      </c>
      <c r="C2" s="108" t="s">
        <v>2</v>
      </c>
    </row>
    <row r="3" spans="1:3" ht="15.75" x14ac:dyDescent="0.25">
      <c r="A3" s="2">
        <v>1</v>
      </c>
      <c r="B3" s="3">
        <v>2</v>
      </c>
      <c r="C3" s="3">
        <v>3</v>
      </c>
    </row>
    <row r="4" spans="1:3" s="103" customFormat="1" ht="63" x14ac:dyDescent="0.25">
      <c r="A4" s="165" t="s">
        <v>116</v>
      </c>
      <c r="B4" s="166" t="s">
        <v>246</v>
      </c>
      <c r="C4" s="167" t="s">
        <v>3</v>
      </c>
    </row>
    <row r="5" spans="1:3" s="103" customFormat="1" ht="15.75" x14ac:dyDescent="0.25">
      <c r="A5" s="168" t="s">
        <v>118</v>
      </c>
      <c r="B5" s="29" t="s">
        <v>4</v>
      </c>
      <c r="C5" s="29">
        <v>1</v>
      </c>
    </row>
    <row r="6" spans="1:3" s="103" customFormat="1" ht="15.75" x14ac:dyDescent="0.25">
      <c r="A6" s="168" t="s">
        <v>119</v>
      </c>
      <c r="B6" s="169" t="s">
        <v>5</v>
      </c>
      <c r="C6" s="29">
        <v>1</v>
      </c>
    </row>
    <row r="7" spans="1:3" s="103" customFormat="1" ht="15.75" x14ac:dyDescent="0.25">
      <c r="A7" s="168" t="s">
        <v>120</v>
      </c>
      <c r="B7" s="169" t="s">
        <v>6</v>
      </c>
      <c r="C7" s="29">
        <v>0</v>
      </c>
    </row>
    <row r="8" spans="1:3" s="103" customFormat="1" ht="15.75" x14ac:dyDescent="0.25">
      <c r="A8" s="168" t="s">
        <v>121</v>
      </c>
      <c r="B8" s="169" t="s">
        <v>7</v>
      </c>
      <c r="C8" s="29">
        <v>0</v>
      </c>
    </row>
    <row r="9" spans="1:3" s="103" customFormat="1" ht="15.75" x14ac:dyDescent="0.25">
      <c r="A9" s="168" t="s">
        <v>122</v>
      </c>
      <c r="B9" s="29" t="s">
        <v>8</v>
      </c>
      <c r="C9" s="29">
        <v>0</v>
      </c>
    </row>
    <row r="10" spans="1:3" s="103" customFormat="1" ht="15.75" x14ac:dyDescent="0.25">
      <c r="A10" s="168" t="s">
        <v>123</v>
      </c>
      <c r="B10" s="29" t="s">
        <v>15</v>
      </c>
      <c r="C10" s="29">
        <v>4</v>
      </c>
    </row>
    <row r="11" spans="1:3" s="103" customFormat="1" ht="15.75" x14ac:dyDescent="0.25">
      <c r="A11" s="168" t="s">
        <v>124</v>
      </c>
      <c r="B11" s="169" t="s">
        <v>10</v>
      </c>
      <c r="C11" s="29">
        <v>0</v>
      </c>
    </row>
    <row r="12" spans="1:3" s="103" customFormat="1" ht="15.75" x14ac:dyDescent="0.25">
      <c r="A12" s="168" t="s">
        <v>125</v>
      </c>
      <c r="B12" s="169" t="s">
        <v>5</v>
      </c>
      <c r="C12" s="29">
        <v>4</v>
      </c>
    </row>
    <row r="13" spans="1:3" s="103" customFormat="1" ht="31.5" x14ac:dyDescent="0.25">
      <c r="A13" s="168" t="s">
        <v>126</v>
      </c>
      <c r="B13" s="29" t="s">
        <v>11</v>
      </c>
      <c r="C13" s="29">
        <v>0</v>
      </c>
    </row>
    <row r="14" spans="1:3" s="103" customFormat="1" ht="15.75" x14ac:dyDescent="0.25">
      <c r="A14" s="168" t="s">
        <v>127</v>
      </c>
      <c r="B14" s="169" t="s">
        <v>12</v>
      </c>
      <c r="C14" s="29">
        <v>0</v>
      </c>
    </row>
    <row r="15" spans="1:3" s="103" customFormat="1" ht="15.75" x14ac:dyDescent="0.25">
      <c r="A15" s="168" t="s">
        <v>128</v>
      </c>
      <c r="B15" s="169" t="s">
        <v>13</v>
      </c>
      <c r="C15" s="29">
        <v>0</v>
      </c>
    </row>
    <row r="16" spans="1:3" s="103" customFormat="1" x14ac:dyDescent="0.25"/>
  </sheetData>
  <mergeCells count="1">
    <mergeCell ref="A1:C1"/>
  </mergeCells>
  <pageMargins left="0" right="0" top="0" bottom="0" header="0.31496062992125984" footer="0.31496062992125984"/>
  <pageSetup paperSize="9" scale="75"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R15"/>
  <sheetViews>
    <sheetView tabSelected="1" zoomScale="80" zoomScaleNormal="80" workbookViewId="0">
      <selection activeCell="D9" sqref="D9"/>
    </sheetView>
  </sheetViews>
  <sheetFormatPr defaultRowHeight="15.75" x14ac:dyDescent="0.25"/>
  <cols>
    <col min="1" max="1" width="25" style="96" customWidth="1"/>
    <col min="2" max="2" width="50.42578125" customWidth="1"/>
    <col min="3" max="3" width="14.7109375" customWidth="1"/>
    <col min="4" max="4" width="30.42578125" customWidth="1"/>
    <col min="5" max="5" width="15.28515625" bestFit="1" customWidth="1"/>
    <col min="6" max="6" width="13.5703125" customWidth="1"/>
    <col min="7" max="7" width="18.140625" customWidth="1"/>
    <col min="8" max="8" width="19.7109375" customWidth="1"/>
    <col min="9" max="9" width="17.42578125" customWidth="1"/>
    <col min="10" max="10" width="16" customWidth="1"/>
    <col min="11" max="11" width="15.5703125" style="93" customWidth="1"/>
    <col min="12" max="12" width="16.5703125" customWidth="1"/>
    <col min="13" max="13" width="12.42578125" bestFit="1" customWidth="1"/>
    <col min="14" max="14" width="13.140625" style="41" customWidth="1"/>
    <col min="15" max="15" width="21.140625" customWidth="1"/>
    <col min="16" max="16" width="19.7109375" customWidth="1"/>
    <col min="17" max="18" width="19.5703125" bestFit="1" customWidth="1"/>
  </cols>
  <sheetData>
    <row r="1" spans="1:18" x14ac:dyDescent="0.25">
      <c r="A1" s="38"/>
    </row>
    <row r="2" spans="1:18" ht="23.25" x14ac:dyDescent="0.25">
      <c r="A2" s="247" t="s">
        <v>64</v>
      </c>
      <c r="B2" s="247"/>
      <c r="C2" s="247"/>
      <c r="D2" s="247"/>
      <c r="E2" s="247"/>
      <c r="F2" s="247"/>
      <c r="G2" s="247"/>
      <c r="H2" s="247"/>
      <c r="I2" s="247"/>
      <c r="J2" s="247"/>
      <c r="K2" s="247"/>
      <c r="L2" s="247"/>
      <c r="M2" s="247"/>
      <c r="N2" s="247"/>
      <c r="O2" s="247"/>
      <c r="P2" s="247"/>
      <c r="Q2" s="247"/>
      <c r="R2" s="248"/>
    </row>
    <row r="3" spans="1:18" s="42" customFormat="1" ht="90.75" customHeight="1" x14ac:dyDescent="0.25">
      <c r="A3" s="239" t="s">
        <v>16</v>
      </c>
      <c r="B3" s="240" t="s">
        <v>17</v>
      </c>
      <c r="C3" s="240" t="s">
        <v>18</v>
      </c>
      <c r="D3" s="240" t="s">
        <v>19</v>
      </c>
      <c r="E3" s="241" t="s">
        <v>20</v>
      </c>
      <c r="F3" s="241"/>
      <c r="G3" s="249" t="s">
        <v>21</v>
      </c>
      <c r="H3" s="250"/>
      <c r="I3" s="250"/>
      <c r="J3" s="250"/>
      <c r="K3" s="250"/>
      <c r="L3" s="251"/>
      <c r="M3" s="249" t="s">
        <v>22</v>
      </c>
      <c r="N3" s="251"/>
      <c r="O3" s="241" t="s">
        <v>23</v>
      </c>
      <c r="P3" s="241"/>
      <c r="Q3" s="241" t="s">
        <v>24</v>
      </c>
      <c r="R3" s="241"/>
    </row>
    <row r="4" spans="1:18" ht="65.25" customHeight="1" x14ac:dyDescent="0.25">
      <c r="A4" s="239"/>
      <c r="B4" s="240"/>
      <c r="C4" s="240"/>
      <c r="D4" s="240"/>
      <c r="E4" s="242" t="s">
        <v>25</v>
      </c>
      <c r="F4" s="240" t="s">
        <v>26</v>
      </c>
      <c r="G4" s="242" t="s">
        <v>27</v>
      </c>
      <c r="H4" s="242"/>
      <c r="I4" s="242" t="s">
        <v>28</v>
      </c>
      <c r="J4" s="242"/>
      <c r="K4" s="242" t="s">
        <v>29</v>
      </c>
      <c r="L4" s="242" t="s">
        <v>30</v>
      </c>
      <c r="M4" s="242" t="s">
        <v>31</v>
      </c>
      <c r="N4" s="246" t="s">
        <v>32</v>
      </c>
      <c r="O4" s="242" t="s">
        <v>33</v>
      </c>
      <c r="P4" s="242" t="s">
        <v>34</v>
      </c>
      <c r="Q4" s="242" t="s">
        <v>35</v>
      </c>
      <c r="R4" s="242" t="s">
        <v>36</v>
      </c>
    </row>
    <row r="5" spans="1:18" s="44" customFormat="1" ht="78.75" x14ac:dyDescent="0.25">
      <c r="A5" s="239"/>
      <c r="B5" s="240"/>
      <c r="C5" s="240"/>
      <c r="D5" s="240"/>
      <c r="E5" s="242"/>
      <c r="F5" s="240"/>
      <c r="G5" s="35" t="s">
        <v>37</v>
      </c>
      <c r="H5" s="35" t="s">
        <v>38</v>
      </c>
      <c r="I5" s="35" t="s">
        <v>37</v>
      </c>
      <c r="J5" s="35" t="s">
        <v>38</v>
      </c>
      <c r="K5" s="242"/>
      <c r="L5" s="242"/>
      <c r="M5" s="242"/>
      <c r="N5" s="246"/>
      <c r="O5" s="242"/>
      <c r="P5" s="242"/>
      <c r="Q5" s="242"/>
      <c r="R5" s="242"/>
    </row>
    <row r="6" spans="1:18" x14ac:dyDescent="0.25">
      <c r="A6" s="99">
        <v>1</v>
      </c>
      <c r="B6" s="35"/>
      <c r="C6" s="35">
        <v>3</v>
      </c>
      <c r="D6" s="35">
        <v>4</v>
      </c>
      <c r="E6" s="35">
        <v>5</v>
      </c>
      <c r="F6" s="35">
        <v>6</v>
      </c>
      <c r="G6" s="35">
        <v>7</v>
      </c>
      <c r="H6" s="35">
        <v>8</v>
      </c>
      <c r="I6" s="35">
        <v>9</v>
      </c>
      <c r="J6" s="35">
        <v>10</v>
      </c>
      <c r="K6" s="35">
        <v>11</v>
      </c>
      <c r="L6" s="35">
        <v>12</v>
      </c>
      <c r="M6" s="35">
        <v>13</v>
      </c>
      <c r="N6" s="36">
        <v>14</v>
      </c>
      <c r="O6" s="35">
        <v>15</v>
      </c>
      <c r="P6" s="35">
        <v>16</v>
      </c>
      <c r="Q6" s="35">
        <v>17</v>
      </c>
      <c r="R6" s="35">
        <v>18</v>
      </c>
    </row>
    <row r="7" spans="1:18" s="50" customFormat="1" ht="15.75" customHeight="1" x14ac:dyDescent="0.25">
      <c r="A7" s="100"/>
      <c r="B7" s="97"/>
      <c r="C7" s="45"/>
      <c r="D7" s="45"/>
      <c r="E7" s="46"/>
      <c r="F7" s="45"/>
      <c r="G7" s="45"/>
      <c r="H7" s="45"/>
      <c r="I7" s="45"/>
      <c r="J7" s="45"/>
      <c r="K7" s="46"/>
      <c r="L7" s="45"/>
      <c r="M7" s="46" t="s">
        <v>3</v>
      </c>
      <c r="N7" s="49" t="s">
        <v>3</v>
      </c>
      <c r="O7" s="45"/>
      <c r="P7" s="45"/>
      <c r="Q7" s="45"/>
      <c r="R7" s="45"/>
    </row>
    <row r="8" spans="1:18" ht="103.5" customHeight="1" x14ac:dyDescent="0.25">
      <c r="A8" s="254" t="s">
        <v>241</v>
      </c>
      <c r="B8" s="255"/>
      <c r="C8" s="90" t="s">
        <v>155</v>
      </c>
      <c r="D8" s="90" t="s">
        <v>152</v>
      </c>
      <c r="E8" s="90" t="s">
        <v>155</v>
      </c>
      <c r="F8" s="90" t="s">
        <v>155</v>
      </c>
      <c r="G8" s="90" t="s">
        <v>155</v>
      </c>
      <c r="H8" s="90" t="s">
        <v>155</v>
      </c>
      <c r="I8" s="90" t="s">
        <v>155</v>
      </c>
      <c r="J8" s="90" t="s">
        <v>155</v>
      </c>
      <c r="K8" s="90" t="s">
        <v>155</v>
      </c>
      <c r="L8" s="90" t="s">
        <v>3</v>
      </c>
      <c r="M8" s="176">
        <v>46022</v>
      </c>
      <c r="N8" s="176">
        <v>46022</v>
      </c>
      <c r="O8" s="177">
        <v>3150000</v>
      </c>
      <c r="P8" s="177" t="s">
        <v>3</v>
      </c>
      <c r="Q8" s="177">
        <v>3150000</v>
      </c>
      <c r="R8" s="177" t="s">
        <v>3</v>
      </c>
    </row>
    <row r="9" spans="1:18" s="191" customFormat="1" ht="63" customHeight="1" x14ac:dyDescent="0.25">
      <c r="A9" s="252" t="s">
        <v>242</v>
      </c>
      <c r="B9" s="184" t="s">
        <v>262</v>
      </c>
      <c r="C9" s="185" t="s">
        <v>243</v>
      </c>
      <c r="D9" s="186" t="s">
        <v>152</v>
      </c>
      <c r="E9" s="133" t="s">
        <v>156</v>
      </c>
      <c r="F9" s="187">
        <v>796</v>
      </c>
      <c r="G9" s="186">
        <f>G10+G11+G12+G13</f>
        <v>4</v>
      </c>
      <c r="H9" s="186">
        <f t="shared" ref="H9:K9" si="0">H10+H11+H12+H13</f>
        <v>4</v>
      </c>
      <c r="I9" s="186">
        <f t="shared" si="0"/>
        <v>1</v>
      </c>
      <c r="J9" s="186">
        <f t="shared" si="0"/>
        <v>1</v>
      </c>
      <c r="K9" s="186">
        <f t="shared" si="0"/>
        <v>1</v>
      </c>
      <c r="L9" s="188" t="s">
        <v>3</v>
      </c>
      <c r="M9" s="189">
        <v>46022</v>
      </c>
      <c r="N9" s="189">
        <v>46022</v>
      </c>
      <c r="O9" s="190" t="s">
        <v>3</v>
      </c>
      <c r="P9" s="190" t="s">
        <v>3</v>
      </c>
      <c r="Q9" s="190" t="s">
        <v>3</v>
      </c>
      <c r="R9" s="190" t="s">
        <v>3</v>
      </c>
    </row>
    <row r="10" spans="1:18" ht="63" x14ac:dyDescent="0.25">
      <c r="A10" s="252"/>
      <c r="B10" s="95" t="s">
        <v>263</v>
      </c>
      <c r="C10" s="45" t="s">
        <v>243</v>
      </c>
      <c r="D10" s="164" t="s">
        <v>152</v>
      </c>
      <c r="E10" s="3" t="s">
        <v>156</v>
      </c>
      <c r="F10" s="94">
        <v>796</v>
      </c>
      <c r="G10" s="164">
        <v>1</v>
      </c>
      <c r="H10" s="164">
        <v>1</v>
      </c>
      <c r="I10" s="164">
        <v>0</v>
      </c>
      <c r="J10" s="59" t="s">
        <v>151</v>
      </c>
      <c r="K10" s="59" t="s">
        <v>151</v>
      </c>
      <c r="L10" s="57" t="s">
        <v>3</v>
      </c>
      <c r="M10" s="62">
        <v>45689</v>
      </c>
      <c r="N10" s="62">
        <v>45689</v>
      </c>
      <c r="O10" s="175" t="s">
        <v>3</v>
      </c>
      <c r="P10" s="175" t="s">
        <v>3</v>
      </c>
      <c r="Q10" s="175" t="s">
        <v>3</v>
      </c>
      <c r="R10" s="175" t="s">
        <v>3</v>
      </c>
    </row>
    <row r="11" spans="1:18" ht="47.25" x14ac:dyDescent="0.25">
      <c r="A11" s="252"/>
      <c r="B11" s="95" t="s">
        <v>264</v>
      </c>
      <c r="C11" s="45" t="s">
        <v>243</v>
      </c>
      <c r="D11" s="164" t="s">
        <v>152</v>
      </c>
      <c r="E11" s="3" t="s">
        <v>156</v>
      </c>
      <c r="F11" s="94">
        <v>796</v>
      </c>
      <c r="G11" s="164">
        <v>1</v>
      </c>
      <c r="H11" s="164">
        <v>1</v>
      </c>
      <c r="I11" s="164">
        <v>1</v>
      </c>
      <c r="J11" s="59" t="s">
        <v>154</v>
      </c>
      <c r="K11" s="59" t="s">
        <v>154</v>
      </c>
      <c r="L11" s="57" t="s">
        <v>3</v>
      </c>
      <c r="M11" s="62">
        <v>45717</v>
      </c>
      <c r="N11" s="62">
        <v>45717</v>
      </c>
      <c r="O11" s="175" t="s">
        <v>3</v>
      </c>
      <c r="P11" s="175" t="s">
        <v>3</v>
      </c>
      <c r="Q11" s="175" t="s">
        <v>3</v>
      </c>
      <c r="R11" s="175" t="s">
        <v>3</v>
      </c>
    </row>
    <row r="12" spans="1:18" ht="31.5" x14ac:dyDescent="0.25">
      <c r="A12" s="252"/>
      <c r="B12" s="95" t="s">
        <v>265</v>
      </c>
      <c r="C12" s="45" t="s">
        <v>243</v>
      </c>
      <c r="D12" s="164" t="s">
        <v>152</v>
      </c>
      <c r="E12" s="3" t="s">
        <v>156</v>
      </c>
      <c r="F12" s="94">
        <v>796</v>
      </c>
      <c r="G12" s="164">
        <v>1</v>
      </c>
      <c r="H12" s="164">
        <v>1</v>
      </c>
      <c r="I12" s="164">
        <v>0</v>
      </c>
      <c r="J12" s="59" t="s">
        <v>151</v>
      </c>
      <c r="K12" s="59" t="s">
        <v>151</v>
      </c>
      <c r="L12" s="57" t="s">
        <v>3</v>
      </c>
      <c r="M12" s="62">
        <v>45717</v>
      </c>
      <c r="N12" s="62">
        <v>45717</v>
      </c>
      <c r="O12" s="175" t="s">
        <v>3</v>
      </c>
      <c r="P12" s="175" t="s">
        <v>3</v>
      </c>
      <c r="Q12" s="175" t="s">
        <v>3</v>
      </c>
      <c r="R12" s="175" t="s">
        <v>3</v>
      </c>
    </row>
    <row r="13" spans="1:18" ht="47.25" x14ac:dyDescent="0.25">
      <c r="A13" s="252"/>
      <c r="B13" s="95" t="s">
        <v>266</v>
      </c>
      <c r="C13" s="45" t="s">
        <v>243</v>
      </c>
      <c r="D13" s="164" t="s">
        <v>152</v>
      </c>
      <c r="E13" s="3" t="s">
        <v>156</v>
      </c>
      <c r="F13" s="94">
        <v>796</v>
      </c>
      <c r="G13" s="164">
        <v>1</v>
      </c>
      <c r="H13" s="164">
        <v>1</v>
      </c>
      <c r="I13" s="164">
        <v>0</v>
      </c>
      <c r="J13" s="59" t="s">
        <v>151</v>
      </c>
      <c r="K13" s="59" t="s">
        <v>151</v>
      </c>
      <c r="L13" s="57" t="s">
        <v>3</v>
      </c>
      <c r="M13" s="62">
        <v>45717</v>
      </c>
      <c r="N13" s="62">
        <v>45717</v>
      </c>
      <c r="O13" s="175" t="s">
        <v>3</v>
      </c>
      <c r="P13" s="175" t="s">
        <v>3</v>
      </c>
      <c r="Q13" s="175" t="s">
        <v>3</v>
      </c>
      <c r="R13" s="175" t="s">
        <v>3</v>
      </c>
    </row>
    <row r="14" spans="1:18" s="191" customFormat="1" ht="89.25" customHeight="1" x14ac:dyDescent="0.25">
      <c r="A14" s="252"/>
      <c r="B14" s="184" t="s">
        <v>267</v>
      </c>
      <c r="C14" s="185" t="s">
        <v>244</v>
      </c>
      <c r="D14" s="186" t="s">
        <v>152</v>
      </c>
      <c r="E14" s="188" t="s">
        <v>156</v>
      </c>
      <c r="F14" s="187">
        <v>796</v>
      </c>
      <c r="G14" s="186">
        <f>G15</f>
        <v>2</v>
      </c>
      <c r="H14" s="186">
        <f t="shared" ref="H14:K14" si="1">H15</f>
        <v>2</v>
      </c>
      <c r="I14" s="186">
        <f t="shared" si="1"/>
        <v>0</v>
      </c>
      <c r="J14" s="186" t="str">
        <f t="shared" si="1"/>
        <v>0</v>
      </c>
      <c r="K14" s="186" t="str">
        <f t="shared" si="1"/>
        <v>0</v>
      </c>
      <c r="L14" s="188" t="s">
        <v>3</v>
      </c>
      <c r="M14" s="189">
        <v>46022</v>
      </c>
      <c r="N14" s="189">
        <v>46022</v>
      </c>
      <c r="O14" s="190" t="s">
        <v>3</v>
      </c>
      <c r="P14" s="190" t="s">
        <v>3</v>
      </c>
      <c r="Q14" s="190" t="s">
        <v>3</v>
      </c>
      <c r="R14" s="190" t="s">
        <v>3</v>
      </c>
    </row>
    <row r="15" spans="1:18" ht="47.25" x14ac:dyDescent="0.25">
      <c r="A15" s="253"/>
      <c r="B15" s="95" t="s">
        <v>268</v>
      </c>
      <c r="C15" s="45" t="s">
        <v>243</v>
      </c>
      <c r="D15" s="164" t="s">
        <v>152</v>
      </c>
      <c r="E15" s="3" t="s">
        <v>156</v>
      </c>
      <c r="F15" s="94">
        <v>796</v>
      </c>
      <c r="G15" s="164">
        <v>2</v>
      </c>
      <c r="H15" s="164">
        <v>2</v>
      </c>
      <c r="I15" s="164">
        <v>0</v>
      </c>
      <c r="J15" s="59" t="s">
        <v>151</v>
      </c>
      <c r="K15" s="59" t="s">
        <v>151</v>
      </c>
      <c r="L15" s="57" t="s">
        <v>3</v>
      </c>
      <c r="M15" s="62">
        <v>45717</v>
      </c>
      <c r="N15" s="62">
        <v>45717</v>
      </c>
      <c r="O15" s="175" t="s">
        <v>3</v>
      </c>
      <c r="P15" s="175" t="s">
        <v>3</v>
      </c>
      <c r="Q15" s="175" t="s">
        <v>3</v>
      </c>
      <c r="R15" s="175" t="s">
        <v>3</v>
      </c>
    </row>
  </sheetData>
  <autoFilter ref="B6:R7"/>
  <dataConsolidate/>
  <mergeCells count="24">
    <mergeCell ref="A9:A15"/>
    <mergeCell ref="I4:J4"/>
    <mergeCell ref="M4:M5"/>
    <mergeCell ref="N4:N5"/>
    <mergeCell ref="O4:O5"/>
    <mergeCell ref="F4:F5"/>
    <mergeCell ref="G4:H4"/>
    <mergeCell ref="A8:B8"/>
    <mergeCell ref="P4:P5"/>
    <mergeCell ref="K4:K5"/>
    <mergeCell ref="L4:L5"/>
    <mergeCell ref="A2:R2"/>
    <mergeCell ref="A3:A5"/>
    <mergeCell ref="B3:B5"/>
    <mergeCell ref="C3:C5"/>
    <mergeCell ref="D3:D5"/>
    <mergeCell ref="E3:F3"/>
    <mergeCell ref="G3:L3"/>
    <mergeCell ref="M3:N3"/>
    <mergeCell ref="O3:P3"/>
    <mergeCell ref="Q3:R3"/>
    <mergeCell ref="Q4:Q5"/>
    <mergeCell ref="R4:R5"/>
    <mergeCell ref="E4:E5"/>
  </mergeCells>
  <pageMargins left="3.937007874015748E-2" right="3.937007874015748E-2" top="0.19685039370078741" bottom="0.19685039370078741" header="0.11811023622047244" footer="0.11811023622047244"/>
  <pageSetup paperSize="9" scale="4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Администрация</vt:lpstr>
      <vt:lpstr>Раздел 1</vt:lpstr>
      <vt:lpstr>Раздел 2 (район)</vt:lpstr>
      <vt:lpstr>Комитет по образованию</vt:lpstr>
      <vt:lpstr>Раздел 1 </vt:lpstr>
      <vt:lpstr> Раздел 2 (район) </vt:lpstr>
      <vt:lpstr>Центр культуры, спорта</vt:lpstr>
      <vt:lpstr>Раздел 1   </vt:lpstr>
      <vt:lpstr>Раздел 2 (город)</vt:lpstr>
      <vt:lpstr>'Раздел 2 (район)'!Заголовки_для_печати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Максимов Сергей Олегович</dc:creator>
  <cp:lastModifiedBy>FEK</cp:lastModifiedBy>
  <cp:lastPrinted>2025-05-30T07:17:08Z</cp:lastPrinted>
  <dcterms:created xsi:type="dcterms:W3CDTF">2025-04-15T12:26:55Z</dcterms:created>
  <dcterms:modified xsi:type="dcterms:W3CDTF">2025-05-30T07:18:51Z</dcterms:modified>
</cp:coreProperties>
</file>