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15480" windowHeight="8250" tabRatio="965" activeTab="11"/>
  </bookViews>
  <sheets>
    <sheet name="Администрация" sheetId="4" r:id="rId1"/>
    <sheet name="Раздел 1" sheetId="2" r:id="rId2"/>
    <sheet name="Раздел 2 (район)" sheetId="1" r:id="rId3"/>
    <sheet name="Администрация (город)" sheetId="21" r:id="rId4"/>
    <sheet name="Раздел 1 (2)" sheetId="22" r:id="rId5"/>
    <sheet name="Раздел 2 (город) (2)" sheetId="23" r:id="rId6"/>
    <sheet name="Комитет по образованию" sheetId="5" r:id="rId7"/>
    <sheet name="Раздел 1 " sheetId="18" r:id="rId8"/>
    <sheet name=" Раздел 2 (район) " sheetId="7" r:id="rId9"/>
    <sheet name="Центр культуры, спорта" sheetId="19" r:id="rId10"/>
    <sheet name="Раздел 1   " sheetId="20" r:id="rId11"/>
    <sheet name="Раздел 2 (город)" sheetId="11" r:id="rId12"/>
    <sheet name="Усть-Луга" sheetId="24" r:id="rId13"/>
    <sheet name="Раздел 1    (2)" sheetId="25" r:id="rId14"/>
    <sheet name="Раздел 2 (У-Л) (3)" sheetId="26" r:id="rId15"/>
  </sheets>
  <definedNames>
    <definedName name="_xlnm._FilterDatabase" localSheetId="8" hidden="1">' Раздел 2 (район) '!$A$6:$R$7</definedName>
    <definedName name="_xlnm._FilterDatabase" localSheetId="11" hidden="1">'Раздел 2 (город)'!$B$6:$R$7</definedName>
    <definedName name="_xlnm._FilterDatabase" localSheetId="5" hidden="1">'Раздел 2 (город) (2)'!$A$6:$R$42</definedName>
    <definedName name="_xlnm._FilterDatabase" localSheetId="2" hidden="1">'Раздел 2 (район)'!$A$6:$R$223</definedName>
    <definedName name="_xlnm._FilterDatabase" localSheetId="14" hidden="1">'Раздел 2 (У-Л) (3)'!$B$6:$R$7</definedName>
    <definedName name="_xlnm.Print_Titles" localSheetId="5">'Раздел 2 (город) (2)'!$3:$6</definedName>
    <definedName name="_xlnm.Print_Titles" localSheetId="2">'Раздел 2 (район)'!$3:$6</definedName>
  </definedNames>
  <calcPr calcId="145621"/>
</workbook>
</file>

<file path=xl/calcChain.xml><?xml version="1.0" encoding="utf-8"?>
<calcChain xmlns="http://schemas.openxmlformats.org/spreadsheetml/2006/main">
  <c r="H81" i="11" l="1"/>
  <c r="I81" i="11"/>
  <c r="J81" i="11"/>
  <c r="K81" i="11"/>
  <c r="G81" i="11"/>
  <c r="Q8" i="23" l="1"/>
  <c r="K38" i="26" l="1"/>
  <c r="J38" i="26"/>
  <c r="I38" i="26"/>
  <c r="H38" i="26"/>
  <c r="G38" i="26"/>
  <c r="H34" i="26"/>
  <c r="G34" i="26"/>
  <c r="K30" i="26"/>
  <c r="J30" i="26"/>
  <c r="I30" i="26"/>
  <c r="H30" i="26"/>
  <c r="G30" i="26"/>
  <c r="K26" i="26"/>
  <c r="J26" i="26"/>
  <c r="I26" i="26"/>
  <c r="H26" i="26"/>
  <c r="G26" i="26"/>
  <c r="G25" i="26" l="1"/>
  <c r="H25" i="26"/>
  <c r="I25" i="26"/>
  <c r="J25" i="26"/>
  <c r="K25" i="26"/>
  <c r="H181" i="11"/>
  <c r="I181" i="11"/>
  <c r="J181" i="11"/>
  <c r="K181" i="11"/>
  <c r="G181" i="11"/>
  <c r="H172" i="11"/>
  <c r="I172" i="11"/>
  <c r="J172" i="11"/>
  <c r="K172" i="11"/>
  <c r="G172" i="11"/>
  <c r="H50" i="11"/>
  <c r="I50" i="11"/>
  <c r="J50" i="11"/>
  <c r="K50" i="11"/>
  <c r="G50" i="11"/>
  <c r="H44" i="11"/>
  <c r="I44" i="11"/>
  <c r="J44" i="11"/>
  <c r="K44" i="11"/>
  <c r="G44" i="11"/>
  <c r="H145" i="11"/>
  <c r="I145" i="11"/>
  <c r="J145" i="11"/>
  <c r="K145" i="11"/>
  <c r="G145" i="11"/>
  <c r="H140" i="11"/>
  <c r="I140" i="11"/>
  <c r="J140" i="11"/>
  <c r="K140" i="11"/>
  <c r="G140" i="11"/>
  <c r="H107" i="11"/>
  <c r="I107" i="11"/>
  <c r="J107" i="11"/>
  <c r="K107" i="11"/>
  <c r="G107" i="11"/>
  <c r="J215" i="11"/>
  <c r="I215" i="11"/>
  <c r="H207" i="11"/>
  <c r="I207" i="11"/>
  <c r="J207" i="11"/>
  <c r="K207" i="11"/>
  <c r="G207" i="11"/>
  <c r="G102" i="11"/>
  <c r="H211" i="1"/>
  <c r="K211" i="1"/>
  <c r="G211" i="1"/>
  <c r="O8" i="23" l="1"/>
  <c r="G31" i="1" l="1"/>
  <c r="K43" i="23"/>
  <c r="J43" i="23"/>
  <c r="I43" i="23"/>
  <c r="H43" i="23"/>
  <c r="G43" i="23"/>
  <c r="K37" i="23"/>
  <c r="J37" i="23"/>
  <c r="I37" i="23"/>
  <c r="H37" i="23"/>
  <c r="G37" i="23"/>
  <c r="K25" i="23"/>
  <c r="J25" i="23"/>
  <c r="I25" i="23"/>
  <c r="H25" i="23"/>
  <c r="G25" i="23"/>
  <c r="H57" i="11" l="1"/>
  <c r="I57" i="11"/>
  <c r="J57" i="11"/>
  <c r="K57" i="11"/>
  <c r="G57" i="11"/>
  <c r="H190" i="11" l="1"/>
  <c r="I190" i="11"/>
  <c r="J190" i="11"/>
  <c r="K190" i="11"/>
  <c r="G190" i="11"/>
  <c r="H185" i="11"/>
  <c r="I185" i="11"/>
  <c r="J185" i="11"/>
  <c r="K185" i="11"/>
  <c r="G185" i="11"/>
  <c r="K178" i="11" l="1"/>
  <c r="H178" i="11"/>
  <c r="I178" i="11"/>
  <c r="J178" i="11"/>
  <c r="G178" i="11"/>
  <c r="K187" i="11"/>
  <c r="H168" i="11"/>
  <c r="I168" i="11"/>
  <c r="J168" i="11"/>
  <c r="K168" i="11"/>
  <c r="G168" i="11"/>
  <c r="H151" i="11"/>
  <c r="I151" i="11"/>
  <c r="J151" i="11"/>
  <c r="K151" i="11"/>
  <c r="G151" i="11"/>
  <c r="H165" i="11" l="1"/>
  <c r="I165" i="11"/>
  <c r="K165" i="11"/>
  <c r="G165" i="11"/>
  <c r="J165" i="11"/>
  <c r="H148" i="11"/>
  <c r="I148" i="11"/>
  <c r="J148" i="11"/>
  <c r="K148" i="11"/>
  <c r="G148" i="11"/>
  <c r="H135" i="11"/>
  <c r="I135" i="11"/>
  <c r="J135" i="11"/>
  <c r="K135" i="11"/>
  <c r="G135" i="11"/>
  <c r="I114" i="11"/>
  <c r="J114" i="11"/>
  <c r="G111" i="11"/>
  <c r="K111" i="11" l="1"/>
  <c r="I111" i="11"/>
  <c r="H111" i="11"/>
  <c r="J111" i="11"/>
  <c r="K102" i="11"/>
  <c r="J102" i="11"/>
  <c r="I102" i="11"/>
  <c r="H102" i="11"/>
  <c r="K98" i="11"/>
  <c r="J98" i="11"/>
  <c r="I98" i="11"/>
  <c r="H98" i="11"/>
  <c r="G98" i="11"/>
  <c r="G97" i="11" s="1"/>
  <c r="H77" i="11"/>
  <c r="I77" i="11"/>
  <c r="J77" i="11"/>
  <c r="K77" i="11"/>
  <c r="G77" i="11"/>
  <c r="H53" i="11"/>
  <c r="I53" i="11"/>
  <c r="J53" i="11"/>
  <c r="K53" i="11"/>
  <c r="G53" i="11"/>
  <c r="K39" i="11"/>
  <c r="J39" i="11"/>
  <c r="I39" i="11"/>
  <c r="H39" i="11"/>
  <c r="G39" i="11"/>
  <c r="H35" i="11"/>
  <c r="G35" i="11"/>
  <c r="K31" i="11"/>
  <c r="J31" i="11"/>
  <c r="I31" i="11"/>
  <c r="H31" i="11"/>
  <c r="G31" i="11"/>
  <c r="H27" i="11"/>
  <c r="I27" i="11"/>
  <c r="J27" i="11"/>
  <c r="K27" i="11"/>
  <c r="G27" i="11"/>
  <c r="H97" i="11" l="1"/>
  <c r="I97" i="11"/>
  <c r="J97" i="11"/>
  <c r="K97" i="11"/>
  <c r="G26" i="11"/>
  <c r="H26" i="11"/>
  <c r="K26" i="11"/>
  <c r="J26" i="11"/>
  <c r="I26" i="11"/>
  <c r="H14" i="23"/>
  <c r="I14" i="23"/>
  <c r="J14" i="23"/>
  <c r="K14" i="23"/>
  <c r="G14" i="23"/>
  <c r="K39" i="23"/>
  <c r="J39" i="23"/>
  <c r="I39" i="23"/>
  <c r="H39" i="23"/>
  <c r="G39" i="23"/>
  <c r="K21" i="23"/>
  <c r="J21" i="23"/>
  <c r="I21" i="23"/>
  <c r="H21" i="23"/>
  <c r="G21" i="23"/>
  <c r="K19" i="23"/>
  <c r="J19" i="23"/>
  <c r="I19" i="23"/>
  <c r="H19" i="23"/>
  <c r="G19" i="23"/>
  <c r="K12" i="23"/>
  <c r="J12" i="23"/>
  <c r="I12" i="23"/>
  <c r="H12" i="23"/>
  <c r="G12" i="23"/>
  <c r="K9" i="23"/>
  <c r="J9" i="23"/>
  <c r="I9" i="23"/>
  <c r="H9" i="23"/>
  <c r="G9" i="23"/>
  <c r="H38" i="1" l="1"/>
  <c r="I38" i="1"/>
  <c r="J38" i="1"/>
  <c r="K38" i="1"/>
  <c r="G38" i="1"/>
  <c r="H34" i="1"/>
  <c r="I34" i="1"/>
  <c r="J34" i="1"/>
  <c r="K34" i="1"/>
  <c r="G34" i="1"/>
  <c r="H31" i="1"/>
  <c r="I31" i="1"/>
  <c r="J31" i="1"/>
  <c r="K31" i="1"/>
  <c r="R40" i="7" l="1"/>
  <c r="Q40" i="7"/>
  <c r="Q33" i="1" l="1"/>
  <c r="O33" i="1"/>
</calcChain>
</file>

<file path=xl/sharedStrings.xml><?xml version="1.0" encoding="utf-8"?>
<sst xmlns="http://schemas.openxmlformats.org/spreadsheetml/2006/main" count="8288" uniqueCount="752">
  <si>
    <t>№ п/п</t>
  </si>
  <si>
    <t>Наименование данных</t>
  </si>
  <si>
    <t>Количество &lt;4&gt;</t>
  </si>
  <si>
    <t>X</t>
  </si>
  <si>
    <t>достигнутые в отчетном периоде контрольные точки, в том числе:</t>
  </si>
  <si>
    <t>срок достижения которых наступает в отчетном периоде</t>
  </si>
  <si>
    <t>достигнутые с нарушением установленных сроков</t>
  </si>
  <si>
    <t>достигнутые до наступления срока</t>
  </si>
  <si>
    <t>достигнутые в периодах, предшествующих отчетному, контрольные точки</t>
  </si>
  <si>
    <t>недостигнутые контрольные точки, в том числе:</t>
  </si>
  <si>
    <t>срок достижения которых наступил в периодах, предшествующих отчетному</t>
  </si>
  <si>
    <t>контрольные точки, достижение которых запланировано в течение трех месяцев, следующих за отчетным периодом, в том числе:</t>
  </si>
  <si>
    <t>с отсутствием отклонений от плановых сроков их достижения</t>
  </si>
  <si>
    <t>с наличием отклонений от плановых сроков их достижения</t>
  </si>
  <si>
    <t>2.</t>
  </si>
  <si>
    <t>недостигнутые в отчетном периоде контрольные точки, в том числе:</t>
  </si>
  <si>
    <t>Получатель субсидии</t>
  </si>
  <si>
    <t>Наименования результата предоставления субсидии, контрольной точки &lt;5&gt;</t>
  </si>
  <si>
    <t>Код результата предоставления субсидии, контрольной точки &lt;5&gt;</t>
  </si>
  <si>
    <t>Тип результата предоставления субсидии, контрольной точки &lt;5&gt;</t>
  </si>
  <si>
    <t>Единица измерения &lt;5&gt;</t>
  </si>
  <si>
    <t>Значение результата предоставления субсидии, контрольной точки &lt;5&gt;</t>
  </si>
  <si>
    <t>Срок достижения результата предоставления субсидии, контрольной точки &lt;5&gt;</t>
  </si>
  <si>
    <t>Размер субсидии, подлежащей предоставлению в текущем финансовом году &lt;5&gt;</t>
  </si>
  <si>
    <t>Объем обязательств, принятых в целях достижения результатов предоставления субсидии в текущем финансовом году &lt;5&gt;</t>
  </si>
  <si>
    <t>наименование</t>
  </si>
  <si>
    <t>код по ОКЕИ</t>
  </si>
  <si>
    <t>плановое</t>
  </si>
  <si>
    <t>фактическое</t>
  </si>
  <si>
    <t>прогнозное с начала текущего финансового года</t>
  </si>
  <si>
    <t>не распределено</t>
  </si>
  <si>
    <t>плановая</t>
  </si>
  <si>
    <t>фактическая/прогнозная</t>
  </si>
  <si>
    <t>распределенный по получателям субсидии, руб.</t>
  </si>
  <si>
    <t>нераспределенный, руб.</t>
  </si>
  <si>
    <t>обязательств, руб.</t>
  </si>
  <si>
    <t>денежных обязательств, руб.</t>
  </si>
  <si>
    <t>с даты заключения соглашения</t>
  </si>
  <si>
    <t>из них с начала текущего финансового года</t>
  </si>
  <si>
    <t>Результат предоставления субсидии:</t>
  </si>
  <si>
    <t>Контрольная точка:</t>
  </si>
  <si>
    <t>Раздел I. Информация о достижении контрольных точек в целях достижения результатов предоставления субсидии</t>
  </si>
  <si>
    <t>1.1</t>
  </si>
  <si>
    <t>1.1.1</t>
  </si>
  <si>
    <t>1.1.2</t>
  </si>
  <si>
    <t>1.1.3</t>
  </si>
  <si>
    <t>1.2</t>
  </si>
  <si>
    <t>1.3</t>
  </si>
  <si>
    <t>1.3.1</t>
  </si>
  <si>
    <t>1.3.2</t>
  </si>
  <si>
    <t>1.4</t>
  </si>
  <si>
    <t>1.4.1</t>
  </si>
  <si>
    <t>1.4.2</t>
  </si>
  <si>
    <t>2.1</t>
  </si>
  <si>
    <t>2.1.1</t>
  </si>
  <si>
    <t>2.1.2</t>
  </si>
  <si>
    <t>2.1.3</t>
  </si>
  <si>
    <t>2.2</t>
  </si>
  <si>
    <t>2.3</t>
  </si>
  <si>
    <t>2.3.1</t>
  </si>
  <si>
    <t>2.3.2</t>
  </si>
  <si>
    <t>2.4</t>
  </si>
  <si>
    <t>2.4.1</t>
  </si>
  <si>
    <t>2.4.2</t>
  </si>
  <si>
    <t>Раздел II. Информация о достижении результатов предоставления субсидии</t>
  </si>
  <si>
    <t>реализация проекта</t>
  </si>
  <si>
    <t xml:space="preserve">Единица </t>
  </si>
  <si>
    <t>Заключен договор на закупку
товаров, работ, услуг</t>
  </si>
  <si>
    <t>31.12.2024</t>
  </si>
  <si>
    <t>Рублей</t>
  </si>
  <si>
    <t>ОБЩЕСТВО                                       С ОГРАНИЧЕННОЙ ОТВЕТСТВЕННОСТЬЮ "НК КОСМЕТИКС"</t>
  </si>
  <si>
    <t>ОБЩЕСТВО С ОГРАНИЧЕННОЙ ОТВЕТСТВЕННОСТЬЮ "ЛЕНПРЕССА"</t>
  </si>
  <si>
    <t>ОБЩЕСТВО                      С ОГРАНИЧЕННОЙ ОТВЕТСТВЕННОСТЬЮ "ШКОЛА ИННОВАЦИОННЫХ ТЕХНОЛОГИЙ"</t>
  </si>
  <si>
    <t>ОБЩЕСТВО                    С ОГРАНИЧЕННОЙ ОТВЕТСТВЕННОСТЬЮ "ГИППОКРАТ"</t>
  </si>
  <si>
    <t>ОБЩЕСТВО                    С ОГРАНИЧЕННОЙ ОТВЕТСТВЕННОСТЬЮ "ЛЕНПРЕССА-КИРИШИ"</t>
  </si>
  <si>
    <t>ОБЩЕСТВО С ОГРАНИЧЕННОЙ ОТВЕТСТВЕННОСТЬЮ "СПОРТ ДИНАСТИ"</t>
  </si>
  <si>
    <t>ОБЩЕСТВО С ОГРАНИЧЕННОЙ ОТВЕТСТВЕННОСТЬЮ "БУДЬ ЗДОРОВ"</t>
  </si>
  <si>
    <t>ОБЩЕСТВО С ОГРАНИЧЕННОЙ ОТВЕТСТВЕННОСТЬЮ "АРС-РОБОТИКС"</t>
  </si>
  <si>
    <t>ОБЩЕСТВО С ОГРАНИЧЕННОЙ ОТВЕТСТВЕННОСТЬЮ "КРОНА"</t>
  </si>
  <si>
    <t>ОБЩЕСТВО С ОГРАНИЧЕННОЙ ОТВЕТСТВЕННОСТЬЮ "АЙКЬЮ БЭБИ"</t>
  </si>
  <si>
    <t>ОБЩЕСТВО С ОГРАНИЧЕННОЙ ОТВЕТСТВЕННОСТЬЮ "УЧЕБНО-ПРОИЗВОДСТВЕННЫЙ ЦЕНТР "НЕВСКИЙ"</t>
  </si>
  <si>
    <t>ИП ДОБРИОГЛО АНАСТАСИЯ АЛЕКСАНДРОВНА</t>
  </si>
  <si>
    <t xml:space="preserve"> ИП ПОЛОВНЕВА НАДЕЖДА АНАТОЛЬЕВНА</t>
  </si>
  <si>
    <t>ОБЩЕСТВО                     С ОГРАНИЧЕННОЙ ОТВЕТСТВЕННОСТЬЮ "РУССКАЯ ЦАПЛЯ"</t>
  </si>
  <si>
    <t xml:space="preserve"> ИП Кондратов Тимур Дмитриевич</t>
  </si>
  <si>
    <t xml:space="preserve"> ИП ВИНОГРАДОВА ПОЛИНА НИКОЛАЕВНА</t>
  </si>
  <si>
    <t>ИП ФЕДОРОВА ИРИНА СЕРГЕЕВНА</t>
  </si>
  <si>
    <t>ИП АКИМОВА ЕЛЕНА НИКОЛАЕВНА</t>
  </si>
  <si>
    <t>ИП КУКИШЕВА ВАЛЕНТИНА ДМИТРИЕВНА</t>
  </si>
  <si>
    <t>ИП ЗИНОВЬЕВ ДМИТРИЙ СЕРГЕЕВИЧ</t>
  </si>
  <si>
    <t>ИП САВИНОВА ПОЛИНА НИКОЛАЕВНА</t>
  </si>
  <si>
    <t>ОБЩЕСТВО С ОГРАНИЧЕННОЙ ОТВЕТСТВЕННОСТЬЮ "ФЬЮЧЕ"</t>
  </si>
  <si>
    <t>ИП ФРУШТАТОВА МАРИЯ ВАСИЛЬЕВНА</t>
  </si>
  <si>
    <t>ОБЩЕСТВО С ОГРАНИЧЕННОЙ ОТВЕТСТВЕННОСТЬЮ "ДЕТСКИЙ КЛУБ "УМКА"</t>
  </si>
  <si>
    <t>ИП ТОЧИЛОВ ДМИТРИЙ ВЛАДИМИРОВИЧ</t>
  </si>
  <si>
    <t>ИП КОТЛЯРОВА ИРИНА ВЛАДИМИРОВНА</t>
  </si>
  <si>
    <t>ИП БАХТИНА ТАТЬЯНА ВЛАДИМИРОВНА</t>
  </si>
  <si>
    <t>ИП ВАСИЛЬЕВ АЛЕКСЕЙ ЕВГЕНЬЕВИЧ</t>
  </si>
  <si>
    <t>ИП ТУРУСБЕКОВ РУСЛАН ВАЛЕРЬЕВИЧ</t>
  </si>
  <si>
    <t>ИП РОМАНОВА ЯНИНА АЛЕКСАНДРОВНА</t>
  </si>
  <si>
    <t>ИП АНДРЕЕВ ВЯЧЕСЛАВ АЛЕКСАНДРОВИЧ</t>
  </si>
  <si>
    <t>ИП СОКОЛОВА ИРИНА РУДОЛЬФОВНА</t>
  </si>
  <si>
    <t>ИП БИТКОВА ИНЕССА БОРИСОВНА</t>
  </si>
  <si>
    <t>ИП БОНДАРЕНКО ТАТЬЯНА НИКОЛАЕВНА</t>
  </si>
  <si>
    <t>ИП РЫБАЛКИНА КСЕНИЯ ВАЛЕРЬЕВНА</t>
  </si>
  <si>
    <t>ИП ЗАБАРОВСКАЯ ЕКАТЕРИНА ИВАНОВНА</t>
  </si>
  <si>
    <t>ИП ОСИПОВА                      НАТАЛЬЯ МИХАЙЛОВНА</t>
  </si>
  <si>
    <t>ИП ШАЧНЕВ МАКСИМ ВАЛЕРЬЕВИЧ</t>
  </si>
  <si>
    <t>ИП ФЕДОРОВА ЕКАТЕРИНА СЕРГЕЕВНА</t>
  </si>
  <si>
    <t>ИП ЕГОРОВА                  КАТАЛИНА СЕРГЕЕВНА</t>
  </si>
  <si>
    <t>ИП ГУЛИНЯН                         АНИ АРТЕМОВНА</t>
  </si>
  <si>
    <t>ИП ТУЛИНОВА                            НАТАЛЬЯ НИКОЛАЕВНА</t>
  </si>
  <si>
    <t>ИП ГОРНОСТАЕВА                              ОЛЬГА ЕВГЕНЬЕВНА</t>
  </si>
  <si>
    <t>ИП КОРСАКОВА             АННА ВАЛЕРЬЕВНА</t>
  </si>
  <si>
    <t>31.06.2025</t>
  </si>
  <si>
    <t>Приобретение товаров, работ, услуг</t>
  </si>
  <si>
    <t>1.</t>
  </si>
  <si>
    <t>3.</t>
  </si>
  <si>
    <t>3.1</t>
  </si>
  <si>
    <t>3.1.1</t>
  </si>
  <si>
    <t>3.1.2</t>
  </si>
  <si>
    <t>3.1.3</t>
  </si>
  <si>
    <t>3.2</t>
  </si>
  <si>
    <t>3.3</t>
  </si>
  <si>
    <t>3.3.1</t>
  </si>
  <si>
    <t>3.3.2</t>
  </si>
  <si>
    <t>3.4</t>
  </si>
  <si>
    <t>3.4.1</t>
  </si>
  <si>
    <t>3.4.2</t>
  </si>
  <si>
    <t>4.</t>
  </si>
  <si>
    <t>6.1</t>
  </si>
  <si>
    <t>6.1.1</t>
  </si>
  <si>
    <t>6.1.2</t>
  </si>
  <si>
    <t>6.1.3</t>
  </si>
  <si>
    <t>6.2</t>
  </si>
  <si>
    <t>6.3</t>
  </si>
  <si>
    <t>6.3.1</t>
  </si>
  <si>
    <t>6.3.2</t>
  </si>
  <si>
    <t>6.4</t>
  </si>
  <si>
    <t>6.4.1</t>
  </si>
  <si>
    <t>6.4.2</t>
  </si>
  <si>
    <t>ИНФОРМАЦИЯ 
о мониторинге достижения результатов предоставления субсидии</t>
  </si>
  <si>
    <t>Коды</t>
  </si>
  <si>
    <t>Дата</t>
  </si>
  <si>
    <t>по Сводному реестру</t>
  </si>
  <si>
    <t>Наименование структурного элемента государственной (муниципальной) программы</t>
  </si>
  <si>
    <t>по БК</t>
  </si>
  <si>
    <t>Наименование субсидии</t>
  </si>
  <si>
    <t>Периодичность</t>
  </si>
  <si>
    <t>квартал</t>
  </si>
  <si>
    <t>0</t>
  </si>
  <si>
    <t>Оказание услуг (выполнение работ)</t>
  </si>
  <si>
    <t>Наименование ГРБС</t>
  </si>
  <si>
    <t>1</t>
  </si>
  <si>
    <t>Х</t>
  </si>
  <si>
    <t>штука</t>
  </si>
  <si>
    <t>Общественная организация ветеранов войны, труда, (пенсионеров), Вооруженных Сил и правоохранительных органов Кингисеппского района</t>
  </si>
  <si>
    <t>Р_0000008151</t>
  </si>
  <si>
    <t xml:space="preserve">Результат предоставления субсидии: количество социально значимых мероприятий, проведенных получателем в рамках предоставляемой субсидии </t>
  </si>
  <si>
    <t>Контрольная точка: 1. Годовщина образования клуба "Город, в котором я живу"</t>
  </si>
  <si>
    <t>Контрольная точка: 2. День освобождения Кингисеппа от немецко-фашистских захватчиков</t>
  </si>
  <si>
    <t>Контрольная точка: 3. День защитника Отечества</t>
  </si>
  <si>
    <t>Контрольная точка: 4. Международный женский день</t>
  </si>
  <si>
    <t xml:space="preserve">Контрольная точка: 5. Краеведческая игра "Лучшие из лучших", посвященная 80-летию Победы в ВОВ </t>
  </si>
  <si>
    <t xml:space="preserve">Результат предоставления субсидии: количество публикаций о проведенных мероприятиях в средствах массовой информации, проведенных в рамках предоставляемой субсидии </t>
  </si>
  <si>
    <t xml:space="preserve">Штука </t>
  </si>
  <si>
    <t xml:space="preserve">Контрольная точка 1: количество публикаций о проведенных мероприятиях в средствах массовой информации, проведенных в рамках предоставляемой субсидии </t>
  </si>
  <si>
    <t>Администрация МО "Кингисеппский мунициальный район"</t>
  </si>
  <si>
    <t>квартальная</t>
  </si>
  <si>
    <t>Контрольная точка: 6. Встреча членов военно-патриотической комиссии с клубами "Армеец" и "Патриот"</t>
  </si>
  <si>
    <t>Контрольная точка: 7. Фестиваль - конкурс "80 песен о войне"</t>
  </si>
  <si>
    <t>Контрольная точка: 8. 39-я годовщина катастрофы на ЧАЭС</t>
  </si>
  <si>
    <t>Контрольная точка: 9. День Победы</t>
  </si>
  <si>
    <t>Контрольная точка: 10. Встреча участников клуба "Город, в котором я живу" с "Серебрянными волонтерами"</t>
  </si>
  <si>
    <t>Контрольная точка: 12. Спортивные турниры (настольный теннис, русские шашки, шахматы)</t>
  </si>
  <si>
    <t>Муниципальный фонд "Кингисеппский фонд поддержки предпринимательства"</t>
  </si>
  <si>
    <t>Р_0000008973</t>
  </si>
  <si>
    <t>Результат предоставления субсидии: 
количество объектов потребительского рынка (торговля, общественное питание, бытовое обслуживание), сведения о которых собраны и введены (актуализированы) в информационно-аналитической системе Мониторинг социально-экономического развития муниципальных образований Ленинградской области</t>
  </si>
  <si>
    <t>Р_0000009393</t>
  </si>
  <si>
    <t>1108</t>
  </si>
  <si>
    <t>Результат предоставления субсидии  на возмещение затрат, связанных с проведением мероприятий по осуществлению социальной поддержки и защиты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не территории Кингисеппского муниципального района</t>
  </si>
  <si>
    <t>Общественная организация ветеранов войны, труда (пенсионеров), Вооруженных сил и правоохранительных органов Кингисеппского района</t>
  </si>
  <si>
    <t>Общественная организация ветеранов войны, труда, Вооруженных сил и правоохранительных органов г.Ивангород</t>
  </si>
  <si>
    <t xml:space="preserve">Контрольная точка: 1. Праздничное мероприятие, посвященное Дню прорыва блокады Ленинграда </t>
  </si>
  <si>
    <t>Контрольная точка: 2. Праздничное мероприятие, посвященное дню бывших малолетних узников</t>
  </si>
  <si>
    <t>Контрольная точка: 1. День освобождения Ленинграда от немецко-фашистских захватчиков</t>
  </si>
  <si>
    <t>Р_0000010686</t>
  </si>
  <si>
    <t>ООО "Ивангородский водоканал"</t>
  </si>
  <si>
    <t>Результат предоставления субсидии на осуществление переданного государственного полномочия Ленинградской области по освобождению детей-сирот и детей, оставшихся без попечения родителей, а также лиц из числа детей-сирот и детей, оставшихся без попечения родителей (обучающихся по очной форме обучения по основным профессиональным образовательным программам и(или) по программам профессиональной подготовки по профессиям рабочих, должностям служащих, находящихся на полном государственном обеспечении, в период прохождения военной службы по призыву, отбывания наказания в исправительных учреждениях) от платы за жилое помещение и коммунальные услуги, а также от платы за определение технического состояния и оценку стоимости указанного жилого помещения в случае передачи его в собственность</t>
  </si>
  <si>
    <t>Процент</t>
  </si>
  <si>
    <t>Р_0000010422</t>
  </si>
  <si>
    <t>ТСЖ "УСПЕХ"</t>
  </si>
  <si>
    <t>ООО "МИР ТЕХНИКИ"</t>
  </si>
  <si>
    <t>ООО "Газпром межрегионгаз Санкт-Петербург"</t>
  </si>
  <si>
    <t>ООО "УК" Коммунальные сети"</t>
  </si>
  <si>
    <t>НО "Фонд капитального ремонта Ленинградской области"</t>
  </si>
  <si>
    <t>ГУП "Водоканал Ленинградской области"</t>
  </si>
  <si>
    <t>АО "УК по обращению с отходами в Ленинградской области"</t>
  </si>
  <si>
    <t>Общество с ограниченной ответственностью "Управляющая компания "Единение"</t>
  </si>
  <si>
    <t>ОАО "Кингисеппский Водоканал"</t>
  </si>
  <si>
    <t>АО "Петербургская сбытовая компания"</t>
  </si>
  <si>
    <t>ООО "Петербургтеплоэнерго"</t>
  </si>
  <si>
    <t>Акционерное общество "Ленинградская областная тепло-энергетическая компания"</t>
  </si>
  <si>
    <t>Р_0000010687</t>
  </si>
  <si>
    <t>Комитет по образованию администрации муниципального образования "Кингисеппский муниципальный район" Ленинградской области</t>
  </si>
  <si>
    <t xml:space="preserve">
8040271750
8040281070
8040671440
</t>
  </si>
  <si>
    <t>Контрольная точка: 1. Услуга оказана (работы выполнены)</t>
  </si>
  <si>
    <t>Человек</t>
  </si>
  <si>
    <t>Контрольная точка: 2. Услуга оказана (работы выполнены)</t>
  </si>
  <si>
    <t>Р_0000007620</t>
  </si>
  <si>
    <t>Результат предоставления субсидии: Обеспечение населения услугами по реализации образовательных программ начального общего, основного общего, среднего общего образования (количество обучающихся, которым предоставлена услуга по реализации образовательных программ начального общего, основного ообщего, среднего общего образования)</t>
  </si>
  <si>
    <t>Результат предоставления субсидии из бюджета МО "Кингисеппский муниципальный район" в целях возмещения затрат частным общеобразовательным учреждениям в связи с оказанием услуг по реализации образовательных программ начального общего, основного общего, среднего общего образования:</t>
  </si>
  <si>
    <t>ЧОУ  "Школа Православной культуры"</t>
  </si>
  <si>
    <t>Р_0000008750</t>
  </si>
  <si>
    <t>Результат предоставления субсидии: Удельный вес количества обучающихся в общем количестве обучающихся, имеющих право на получение горячего питания в соответствующем финансовом году</t>
  </si>
  <si>
    <t xml:space="preserve">Результат предоставления субсидии из бюджета МО "Кингисеппский муниципальный район" на финансовое обеспечение затрат частным общеобразовательным учреждениям по предоставлению питания на бесплатной основе (с частичной компенсацией его стоимости) обучающимся в частных общеобразовательных учреждениях в 2025 году      </t>
  </si>
  <si>
    <t>Р_0000008740</t>
  </si>
  <si>
    <t>Результат предоставления субсидии: Организация предоставления начального общего, основного общества, среднего общего образования (среднемесячное количество обучающихся, которым предоставлена услуга по реализации образовательных программ начального общего, основного общего, среднего общего образования в соответствующем финансовом году)</t>
  </si>
  <si>
    <t>8040200000                8040600000</t>
  </si>
  <si>
    <t>Результат предоставления субсидии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связанных с уставной деятельностью</t>
  </si>
  <si>
    <t>Результат предоставления субсидии  на возмещение затрат по проведению информационно-аналитического наблюдения за осуществлением торговой деятельности из бюджета МО "Кингисеппский муниципальный район"</t>
  </si>
  <si>
    <t xml:space="preserve"> </t>
  </si>
  <si>
    <t>Муниципальное казенное учреждение "Центр культуры, спорта, молодежной политики и туризма"</t>
  </si>
  <si>
    <t>413Р0861</t>
  </si>
  <si>
    <t>Результат предоставления субсидии на финансовое обеспечение затрат общественной организации «Физкультурно-спортивная организация Кингисеппского муниципального района Ленинградской области Футбольный клуб «Фосфорит», связанных с  организацией и участием команды в официальных соревнованиях:</t>
  </si>
  <si>
    <t>Общественная организация "Физкультурно-спортивная организация Кингисеппского муниципального района Ленинградской области "Футбольный Клуб "Фосфорит"</t>
  </si>
  <si>
    <t>Комплекс процессных мероприятий "Обеспечение условий для развития физической культуры и массового спорта" муниципальной программы "Развитие физической культуры и спорта в Кингисеппском городском поселении"</t>
  </si>
  <si>
    <t>Субсидия на финансовое обеспечение затрат общественной организации «Физкультурно-спортивная организация Кингисеппского муниципального района Ленинградской области Футбольный клуб «Фосфорит», связанных с  организацией и участием команды в официальных соревнованиях</t>
  </si>
  <si>
    <t>Результат предоставления субсидии: Возмещение затрат,  связаных с предоставлением  коммунальных услуг холодного водоснабжения и водоотведения в жилых помещениях, потребляемых при содержании общего имущества в многоквартирных домах, детей-сиротам и детей, оставшихся без попечения родителей, лиц из числа детей-сирот и детей, оставшихся без попечения родителей, освобожденных от платы за данные услуги</t>
  </si>
  <si>
    <t>Результат предоставления субсидии: Возмещение затрат,  связаных с предоставлением  коммунальных услуг по отоплению и (или) горячему водоснабжению жилых помещений, потребляемых при содержании общего имущества, в многоквартирных домах, детей-сиротам и детей, оставшихся без попечения родителей, лиц из числа детей-сирот и детей, оставшихся без попечения родителей, освобожденных от платы за данные услуги</t>
  </si>
  <si>
    <t>Результат предоставления субсидии: Возмещение затрат, связаных с предоставлением  поставки природного газа в жилые помещения  детей-сирот и детей, оставшихся без попечения родителей, лиц из числа детей-сирот и детей, оставшихся без попечения родителей, освобожденных от платы за данные услуги</t>
  </si>
  <si>
    <t>Результат предоставления субсидии: Возмещение затрат,  связаных с предоставлением  коммунальных услуг за содержание жилых помещений и предоставление ресурсов, потребляемых при содержании общего имущества, в многоквартирных домах, детей-сиротам и детей, оставшихся без попечения родителей, лиц из числа дете-сирот и детей, оставшихся без попечения родителей, освобожденных от платы за данные услуги</t>
  </si>
  <si>
    <t>Результат предоставления субсидии: Возмещение затрат, связаных с предоставлением  коммунальных услуг (включая взнос за капитальный ремонт общего имущества в многоквартирном доме), платы за определение технического состояния и оценку стоимости жилого помещения в случае передачи его в собственность детям-сиротам и детям, оставшимся без попечения родителей, лиц из числа дете-сирот и детей, оставшихся без попечения родителей, освобожденных от платы за данные услуги</t>
  </si>
  <si>
    <t>Результат предоставления субсидии: Возмещение затрат,  связаных с предоставлением  коммунальных услуг по обращению с коммунальными отходами (сбору, транспортировани., обработке, утилизации, захоронению твердых коммунальных отходов) детям-сиротам и детям, оставшимся без попечения родителей, лицам из числа детей-сирот и детей, оставшихся без попечения родителей, освобожденных от платы за данные услуги</t>
  </si>
  <si>
    <t>Результат предоставления субсидии: Возмещение затрат,  связаных с предоставлением  коммунальных услуг за содержание жилых помещений и предоставления ресурсов, потребляемых при содержании общего имущества в многоквартирных домах, детей-сирот и детей, оставшихся без попечения родителей, лиц из числа детей-сирот и детей, оставшихся без попечения родителей, освобожденных от платы за данные услуги</t>
  </si>
  <si>
    <t>Результат предоставления субсидии: Возмещение затрат,  связаных с предоставлением  коммунальных услуг холодного водоснабжения и водоотведенияв в жилых помещениях, потребляемых при содержании общего имущества в многоквартирных домах, детей-сиротам и детей, оставшихся без попечения родителей, лиц из числа детей-сирот и детей, оставшихся без попечения родителей, освобожденных от платы за данные услуги</t>
  </si>
  <si>
    <t>Результат предоставления субсидии: Возмещение затрат,  связаных с предоставлением  коммунальных услуг электроснабжения жилых помещений, детей-сирот и детей, оставшихся без попечения родителей, лиц из числа детей-сирот и детей, оставшихся без попечения родителей, освобожденных от платы за данные услуги</t>
  </si>
  <si>
    <t>Результат предоставления субсидии: Возмещение затрат,  связаных с предоставлением  коммунальных услуг отоплению и (или) горячему водоснабжению в жилых помещениях, потребляемых при содержании общего имущества в многоквартирных домах, детей-сиротам и детей, оставшихся без попечения родителей, лиц из числа детей-сирот и детей, оставшихся без попечения родителей, освобожденных от платы за данные услуги</t>
  </si>
  <si>
    <t>Результат предоставления субсидии: Возмещение затрат,  связаных с предоставлением  коммунальных услуг по отоплению и (или) горячему водоснабжению жилых помещений, потребляемых при содержании общего имущества в многоквартирных домах, детей-сиротам и детей, оставшихся без попечения родителей, лиц из числа детей-сирот и детей, оставшихся без попечения родителей, освобожденных от платы за данные услуги</t>
  </si>
  <si>
    <t>Контрольная точка: 1.  Принято участие в областных соревнованиях всероссийского проекта "Мини-футбол в школу" мальчики и девочки</t>
  </si>
  <si>
    <t>Контрольная точка: 3. Принято участие в турнире по футболу VSEV_GUP" 2012 -2013 г.р.</t>
  </si>
  <si>
    <t>Контрольная точка: 4. Принято участие в чемпионате Ленинградской области по мини-футболу среди мужских команд</t>
  </si>
  <si>
    <t>Результат предоставления субсидии: количество призовых мест в вышестоящих мероприятиях, включенных в Единый календарный план (ЕКП) Ленинградской области</t>
  </si>
  <si>
    <t xml:space="preserve">Субсидия на финансовое обеспечение затрат общественной организации «Физкультурно-спортивная организация Кингисеппского муниципального района Ленинградской области Футбольный клуб «Фосфорит», связанных с  организацией и участием команды в официальных соревнованиях;
                                       </t>
  </si>
  <si>
    <t>Условная единица</t>
  </si>
  <si>
    <t xml:space="preserve">Контрольная точка: 11. Спартакиада ветеранов Ленинградской области </t>
  </si>
  <si>
    <t>Контрольная точка: 13. Областной конкурс "Ветеранское подворье"</t>
  </si>
  <si>
    <t>Контрольная точка: 14. День здоровья</t>
  </si>
  <si>
    <t>Контрольная точка: 15. Спортивный турнир по дартсу</t>
  </si>
  <si>
    <t>Контрольная точка: 3. Праздничное мероприятие, посвященное Дню памяти и скорби</t>
  </si>
  <si>
    <t>Контрольная точка: 2. мероприятие, посвященное международному Дню памяти узников фашистских лагерей</t>
  </si>
  <si>
    <t>Контрольная точка: 3. мероприятие, посвященное Дню памяти воинов-интернационалистов</t>
  </si>
  <si>
    <t>Контрольная точка: 4. традиционный вечер "Человек славен трудом"</t>
  </si>
  <si>
    <t xml:space="preserve">Контрольная точка: 5. мероприятие, посвященное Дню пограничника </t>
  </si>
  <si>
    <t>Контрольная точка: 6. областной конкурс "Ветеранское подворье"</t>
  </si>
  <si>
    <t>Непрограммные расходы</t>
  </si>
  <si>
    <t>Результат предоставления субсидии из бюджета МО "Кингисеппское городское поселение" социально ориетированным некоммерческим организациям на финансовое обеспечение затрат в рамках комплексной муниципальной программы "Поддержка социально ориентированных некоммерческих организаций Кингисеппского муниципального района Ленинградской области"</t>
  </si>
  <si>
    <t>АНО ВПЦ "47 РУБЕЖ"</t>
  </si>
  <si>
    <t>Р_0000018367</t>
  </si>
  <si>
    <t>Р_0000018369</t>
  </si>
  <si>
    <t>Контрольная точка: 1. субботник по уборке братских захоронений</t>
  </si>
  <si>
    <t>Контрольная точка: 2. поисковый отряд "Вахта памяти"</t>
  </si>
  <si>
    <t>ЛРОО "АССОЦИАЦИЯ ВЕТЕРАНОВ СВО"</t>
  </si>
  <si>
    <t>Контрольная точка: 1. Первый день: Лекционные занятия вступление и основные положения. 10 мин; основные повреждения. Ранения. 200 мин; тактика медика в зоне повышенной опасности</t>
  </si>
  <si>
    <t>Контрольная точка: 2. Второй день: Лекционные занятия Тактика медика в зоне повышенной ропасности (механические повреждения, температурные воздействия)</t>
  </si>
  <si>
    <t>Контрольная точка: 3. Третий день: Практическое занятие Отработка навыков само- и взаимопомощи (наложение жгута, самопомощь, наложение жгута, взаимопомощь, эвакуация пострадавшего: лёжа, эвакуация пострадавшего: стоя, повязки)</t>
  </si>
  <si>
    <t>Контрольная точка: 4. Четвертый день: Практическое занятие: Отработка полного комплекса медицинских действий на поле боя ("Все вместе")</t>
  </si>
  <si>
    <t>Кингисеппская районная общественная организация ветеранов и инвалидов войны в Афганистане и других локальных войн</t>
  </si>
  <si>
    <t>Контрольная точка: 1. День Победы</t>
  </si>
  <si>
    <t>Контрольная точка: 2. День ветеранов боевых действий</t>
  </si>
  <si>
    <t>Контрольная точка: 3. Праздничное мероприятие, посвященное 25-летию создания общественной организации</t>
  </si>
  <si>
    <t>АНО "ШАГ К СЕРДЦУ"</t>
  </si>
  <si>
    <t>Контрольная точка: 2. День России</t>
  </si>
  <si>
    <t>Контрольная точка: 3. День памяти и скорби</t>
  </si>
  <si>
    <t>Контрольная точка: 4. День ВМФ</t>
  </si>
  <si>
    <t>АНО Патриотический Центр поддержки и развития общественно-полезных инициатив "Надежный тыл"</t>
  </si>
  <si>
    <t>Контрольная точка: 1. Мероприятие ко Дню защиты детей Экскурсия на фабрику мороженого в Санкт-Петербурге с проведением мастер-класса</t>
  </si>
  <si>
    <t>Контрольная точка: 3. Мероприятие к Международному Дню коренных народов мира (МКУК "Ижорский этнографический музей" Вистинское СП) (экскурсия)</t>
  </si>
  <si>
    <t>Контрольная точка: 2. Мероприятие к Международному Дню коренных народов мира (гончарная мастерская "Сойка" Вистинское СП) (мастер-класс)</t>
  </si>
  <si>
    <t>Комплекс процессных мероприятий "Создание условий для развития общего образования"
муниципальной программы "Развитие образования в Кингисеппском муниципальном районе"                                                                                                                      Комплекс процессных мероприятий "Оказание мер социальной поддержки отдельным категориям граждан" муниципальной программы "Развитие образования в Кингисеппском муниципальном районе"</t>
  </si>
  <si>
    <t xml:space="preserve">Субсидия из бюджета МО "Кингисеппский муниципальный район" в целях возмещения затрат частным общеобразовательным учреждениям в связи с оказанием услуг по реализации образовательных программ начального общего, основного общего, среднего общего образования;                                                                                                                                                                                                               Субсидия из бюджета МО "Кингисеппский муниципальный район" на финансовое обеспечение общехозяйственных расходов в целях оказания поддержки частному общеобразовательному учреждению "Кингисеппская средняя общеобразовательная школа Православной культуры" при организации предоставления начального общего,основного общего, среднего общего образования (за исключением расходов по финансовому обеспечению реализации основных общеобразовательных программ);                                                                                                                        Субсидия из бюджета МО "Кингисеппский муниципальный район" на финансовое обеспечение затрат частным общеобразовательным учреждениям по предоставлению питания на бесплатной основе (с частичной компенсацией его стоимости) обучающимся в частных общеобразовательных учреждениях в 2025 году      </t>
  </si>
  <si>
    <t>Результат предоставления субсидии из бюджета МО "Кингисеппский муниципальный район" на финансовое обеспечение общехозяйственных расходов в целях оказания поддержки частному общеобразовательному учреждению "Кингисеппская средняя общеобразовательная школа Православной культуры" при организации предоставления начального общего,основного общего, среднего общего образования (за исключением расходов по финансовому обеспечению реализации основных общеобразовательных программ):</t>
  </si>
  <si>
    <t>Субсидии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связанных с уставной деятельностью</t>
  </si>
  <si>
    <t>Субсидии  на возмещение затрат, связанных с проведением мероприятий по осуществлению социальной поддержки и защиты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не территории Кингисеппского муниципального района</t>
  </si>
  <si>
    <t xml:space="preserve">Результат предоставления субсидии: количество социально значимых мероприятий, проведенных получателем в рамках предоставляемой субсидии     </t>
  </si>
  <si>
    <t xml:space="preserve">Результат предоставления субсидии: количество социально значимых мероприятий, проведенных получателем в рамках предоставляемой субсидии      </t>
  </si>
  <si>
    <t xml:space="preserve">Результат предоставления субсидии: количество публикаций о проведенных мероприятиях в средствах массовой информации, проведенных в рамках предоставляемой субсидии         </t>
  </si>
  <si>
    <t>Субсидии  на возмещение затрат по проведению информационно-аналитического наблюдения за осуществлением торговой деятельности из бюджета МО "Кингисеппский муниципальный район"</t>
  </si>
  <si>
    <t xml:space="preserve">Результат предоставления субсидии: количество объектов потребительского рынка (торговля, общественное питание, бытовое обслуживание), сведения о которых собраны и введены (актуализированы) в информационно-аналитической системе Мониторинг социально-экономического развития муниципальных образований Ленинградской области  </t>
  </si>
  <si>
    <t>Субсидии на осуществление переданного государственного полномочия Ленинградской области по освобождению детей-сирот и детей, оставшихся без попечения родителей, а также лиц из числа детей-сирот и детей, оставшихся без попечения родителей (обучающихся по очной форме обучения по основным профессиональным образовательным программам и(или) по программам профессиональной подготовки по профессиям рабочих, должностям служащих, находящихся на полном государственном обеспечении, в период прохождения военной службы по призыву, отбывания наказания в исправительных учреждениях) от платы за жилое помещение и коммунальные услуги, а также от платы за определение технического состояния и оценку стоимости указанного жилого помещения в случае передачи его в собственность</t>
  </si>
  <si>
    <t>Контрольная точка 1.</t>
  </si>
  <si>
    <t>Контрольная точка 2.</t>
  </si>
  <si>
    <t>5.</t>
  </si>
  <si>
    <t>6.</t>
  </si>
  <si>
    <t>7.</t>
  </si>
  <si>
    <t>8.</t>
  </si>
  <si>
    <t>4.1</t>
  </si>
  <si>
    <t>4.1.1</t>
  </si>
  <si>
    <t>4.1.2</t>
  </si>
  <si>
    <t>4.1.3</t>
  </si>
  <si>
    <t>4.2</t>
  </si>
  <si>
    <t>4.3</t>
  </si>
  <si>
    <t>4.3.1</t>
  </si>
  <si>
    <t>4.3.2</t>
  </si>
  <si>
    <t>4.4</t>
  </si>
  <si>
    <t>4.4.1</t>
  </si>
  <si>
    <t>4.4.2</t>
  </si>
  <si>
    <t>5.1</t>
  </si>
  <si>
    <t>5.1.1</t>
  </si>
  <si>
    <t>5.1.2</t>
  </si>
  <si>
    <t>5.1.3</t>
  </si>
  <si>
    <t>5.2</t>
  </si>
  <si>
    <t>5.3</t>
  </si>
  <si>
    <t>5.3.1</t>
  </si>
  <si>
    <t>5.3.2</t>
  </si>
  <si>
    <t>5.4</t>
  </si>
  <si>
    <t>5.4.1</t>
  </si>
  <si>
    <t>5.4.2</t>
  </si>
  <si>
    <t>7.1</t>
  </si>
  <si>
    <t>7.1.1</t>
  </si>
  <si>
    <t>7.1.2</t>
  </si>
  <si>
    <t>7.1.3</t>
  </si>
  <si>
    <t>7.2</t>
  </si>
  <si>
    <t>7.3</t>
  </si>
  <si>
    <t>7.3.1</t>
  </si>
  <si>
    <t>7.3.2</t>
  </si>
  <si>
    <t>7.4</t>
  </si>
  <si>
    <t>7.4.1</t>
  </si>
  <si>
    <t>7.4.2</t>
  </si>
  <si>
    <t>8.1</t>
  </si>
  <si>
    <t>8.1.1</t>
  </si>
  <si>
    <t>8.1.2</t>
  </si>
  <si>
    <t>8.1.3</t>
  </si>
  <si>
    <t>8.2</t>
  </si>
  <si>
    <t>8.3</t>
  </si>
  <si>
    <t>8.3.1</t>
  </si>
  <si>
    <t>8.3.2</t>
  </si>
  <si>
    <t>8.4</t>
  </si>
  <si>
    <t>8.4.1</t>
  </si>
  <si>
    <t>8.4.2</t>
  </si>
  <si>
    <t>Субсидия из бюджета МО "Кингисеппское городское поселение" социально ориетированным некоммерческим организациям на финансовое обеспечение затрат в рамках комплексной муниципальной программы "Поддержка социально ориентированных некоммерческих организаций Кингисеппского муниципального района Ленинградской области"</t>
  </si>
  <si>
    <t>Субсидии из бюджета МО "Кингисеппский муниципальный район" в целях возмещения затрат частным общеобразовательным учреждениям в связи с оказанием услуг по реализации образовательных программ начального общего, основного общего, среднего общего образования</t>
  </si>
  <si>
    <t>Cубсидии из бюджета МО "Кингисеппский муниципальный район" на финансовое обеспечение общехозяйственных расходов в целях оказания поддержки частному общеобразовательному учреждению "Кингисеппская средняя общеобразовательная школа Православной культуры" при организации предоставления начального общего,основного общего, среднего общего образования (за исключением расходов по финансовому обеспечению реализации основных общеобразовательных программ)</t>
  </si>
  <si>
    <t>Субсидии из бюджета МО "Кингисеппский муниципальный район" на финансовое обеспечение затрат частным общеобразовательным учреждениям по предоставлению питания на бесплатной основе (с частичной компенсацией его стоимости) обучающимся в частных общеобразовательных учреждениях в 2025 году</t>
  </si>
  <si>
    <t>Результат предоставления субсидии: количество призовых мест в мероприятиях, включенных в Единый календарный план (ЕКП) Ленинградской области</t>
  </si>
  <si>
    <t>Контрольная точка: 3. Услуга оказана (работы выполнены)</t>
  </si>
  <si>
    <t>Контрольная точка 3.</t>
  </si>
  <si>
    <t>Р_0000009273</t>
  </si>
  <si>
    <t>Производство (реализация) продукции</t>
  </si>
  <si>
    <t>Кингисеппское РАЙПО</t>
  </si>
  <si>
    <t>Результат предоставления субсидии: 
количество обслуживаемых получателями государственной поддержки сельских населенных пунктов, расположенных начиная с 11-го километра от места получения товаров первой необходимости</t>
  </si>
  <si>
    <t>93</t>
  </si>
  <si>
    <t>Контрольная точка 1: количество обслуживаемых сельских населенных пунктов</t>
  </si>
  <si>
    <t>Услуга оказана (работы выполнены)</t>
  </si>
  <si>
    <t>80</t>
  </si>
  <si>
    <t>Контрольная точка 2: количество обслуживаемых сельских населенных пунктов</t>
  </si>
  <si>
    <t>90</t>
  </si>
  <si>
    <t>Контрольная точка 3: количество обслуживаемых сельских населенных пунктов</t>
  </si>
  <si>
    <t>Результат предоставления субсидии организациям потребительской кооперации для возмещения части затрат по доставке товаров первой необходимости в сельские населенные пункты Кингисеппского муниципального района, расположенные начиная с 11-го километра от места получения этих товаров</t>
  </si>
  <si>
    <t>Контрольная точка 1: выполнение работ по мониторингу</t>
  </si>
  <si>
    <t>Утверждены (одобрены, сформированы) документы, необходимые для оказания услуги (выполнения работы)</t>
  </si>
  <si>
    <t>796</t>
  </si>
  <si>
    <t>120</t>
  </si>
  <si>
    <t>Контрольная точка 2: выполнение работ по мониторингу</t>
  </si>
  <si>
    <t>Для оказания услуги (выполнения работы) подготовлено материально-техническое (кадровое) обеспечение</t>
  </si>
  <si>
    <t>Контрольная точка 3: выполнение работ по мониторингу</t>
  </si>
  <si>
    <t>554</t>
  </si>
  <si>
    <t>823</t>
  </si>
  <si>
    <t>600</t>
  </si>
  <si>
    <t>Контрольная точка 4: выполнение работ по мониторингу</t>
  </si>
  <si>
    <t xml:space="preserve">Результат предоставления субсидии: количество постоянно занимающихся (взрослые, дети) </t>
  </si>
  <si>
    <t>Р_0000015401</t>
  </si>
  <si>
    <t>чел.</t>
  </si>
  <si>
    <t>01.07.2025 - (31.12.2025)</t>
  </si>
  <si>
    <t xml:space="preserve">Контрольная точка: 1.  количество постоянно занимающихся (взрослые, дети) </t>
  </si>
  <si>
    <t>170</t>
  </si>
  <si>
    <t xml:space="preserve">Контрольная точка: 2.  количество постоянно занимающихся (взрослые, дети) </t>
  </si>
  <si>
    <t xml:space="preserve">Контрольная точка: 3.  количество постоянно занимающихся (взрослые, дети) </t>
  </si>
  <si>
    <t>Результат предоставления субсидии: количество проведенных спортивных мероприятий спортивным клубом</t>
  </si>
  <si>
    <t>Р_0000015402</t>
  </si>
  <si>
    <t>Контрольная точка: 2. Принято участие в Первенстве Ленинградской области по мини-футболу среди команд юношей 16, 14 и мальчиков 12, 10</t>
  </si>
  <si>
    <t>Контрольная точка: 5. Принято участие в предсезонном турнире "Песпектива"</t>
  </si>
  <si>
    <t>Р_0000015404</t>
  </si>
  <si>
    <t>Контрольная точка: 6. Принято участие во II и III этапах Всероссийский соревнований "Кожаный мяч" 2025 среди команд юношей</t>
  </si>
  <si>
    <t>Контрольная точка: 7. Принято участие в Первенстве Ленинградской области по футболу среди мужских команд</t>
  </si>
  <si>
    <t>Р_0000015405</t>
  </si>
  <si>
    <t>Контрольная точка: 1. Награды 1 квартал</t>
  </si>
  <si>
    <t>Золото</t>
  </si>
  <si>
    <t>Серебро</t>
  </si>
  <si>
    <t xml:space="preserve">Бронза </t>
  </si>
  <si>
    <t>Контрольная точка: 2. Награды 2 квартал</t>
  </si>
  <si>
    <t>Контрольная точка: 3. Награды 3 квартал</t>
  </si>
  <si>
    <t>Контрольная точка: 4. Награды 4 квартал</t>
  </si>
  <si>
    <t>Результат предоставления субсидии на финансовое обеспечение затрат общественной организации "Кингисеппская местная спортивная федерация вольной борьбы"</t>
  </si>
  <si>
    <t>Результат предоставления субсидии: Количество проведенных спортивных и физкультурных мероприятий некоммерческой организацией</t>
  </si>
  <si>
    <t>Контрольная точка 1. Организация, проведение и участие в Областном спортивном соревновании "Турнир памяти основателя вольной борьбы в Кингисеппском районе В.М. Седюка</t>
  </si>
  <si>
    <t>Контрольная точка 2. Организация и проведение  Областного спортивного соревнования памяти М.И. Седюка и воинов, погибших в локальных войнах и военных конфликтах</t>
  </si>
  <si>
    <t>Контрольная точка 3. Организация и проведение  Первенства г. Кингисеппа по вольной борьбе</t>
  </si>
  <si>
    <t>Контрольная точка 4. Организация и проведение  Первенства г. Кингисеппа по вольной борьбе</t>
  </si>
  <si>
    <t>Результат предоставления субсидии: Количество участий в вышестоящих физкультурных и спортивных мероприятиях</t>
  </si>
  <si>
    <t>Контрольная точка 1. Участие в спортивных мероприятиях (спортивных соревнованиях), включенных в Единый календарный план (ЕКП) Ленинградской области: Первенство, Чемпионат, Кубок Ленинградской области</t>
  </si>
  <si>
    <t>Результат предоставления субсидии: Количество призовых мест в вышестоящих физкультурных и спрортивных мероприятиях</t>
  </si>
  <si>
    <t>Р_0000015403</t>
  </si>
  <si>
    <t>Контрольная точка 1 Количество призовых мест в вышестоящих физкультурных и спрортивных мероприятиях. Спортивные мероприятия, включенные в ЕКП Ленинградской области (Первенство, Чемпионат, Кубок Ленинградской области)</t>
  </si>
  <si>
    <t>Результат предоставления субсидии на финансовое обеспечение затрат общественной организации "Кингисеппская федерация пейнтбола"</t>
  </si>
  <si>
    <t>Общественная организация "Кингисеппская федерация пейнтбола"</t>
  </si>
  <si>
    <t>Результат предоставления субсидии на финансовое обеспечение затрат региональной физкультурно-спортивной общественной организации "Клуб бокса "Ринг""</t>
  </si>
  <si>
    <t>Физкульурно-спортивная общественная организацуия "Клуб бокса "Ринг""</t>
  </si>
  <si>
    <t>180</t>
  </si>
  <si>
    <t>Контрольная точка 1. Проведение турнира по бокусу, посвященного памяти воина-десантника Антона Шарапова</t>
  </si>
  <si>
    <t>Результат предоставления субсидии: количество участников мероприятий, проведенных спортивным клубом</t>
  </si>
  <si>
    <t>Результат предоставления субсидии: количество участий в вышестоящих мероприятиях, включенных в ЕКП Ленинградской области</t>
  </si>
  <si>
    <t>Контрольная точка 1. Участие в Первенстве Ленинградской области по боксу среди юношей и девушек 15-16 лет</t>
  </si>
  <si>
    <t>Контрольная точка 2. Проведение XXXI Традиционного турнира по боксу, посвященного Дню г. Кингисеппа</t>
  </si>
  <si>
    <t>Контрольная точка 3. Проведение турнира по боксу "Подведение итогов года"</t>
  </si>
  <si>
    <t>Контрольная точка 2. Первенство Ленинградской области по боксу среди юношей и девушек среднего возраста (11, 12, 13 лет)</t>
  </si>
  <si>
    <t>Контрольная точка 3. Участие в Первенстве СЗФО по боксу среди юношей и девушек 15-16 лет</t>
  </si>
  <si>
    <t>Контрольная точка 4. Участие в Первенстве СЗФО по боксу среди юношей и девушек 13-14 лет</t>
  </si>
  <si>
    <t>Контрольная точка 5. Участие в традиционном турнире по боксу, посвященному памяти первого Президента федерации бокса Гатчинского района МС СССР Соловьева А.В.</t>
  </si>
  <si>
    <t>Контрольная точка 6. Участие команд Кингисеппского района в XXXI Традиционном турнире по боксу, посвященном Дню г. Кингисеппа</t>
  </si>
  <si>
    <t>Контрольная точка 7. Участие в Чемпионате Ленинградской области среди мужчин и женщин 19-40 лет</t>
  </si>
  <si>
    <t>Результат предоставления субсидии на финансовое обеспечение затрат МОО "Кингисеппская федерация дзюдо"</t>
  </si>
  <si>
    <t>МОО "Кингисеппская федерация дзюдо"</t>
  </si>
  <si>
    <t>Контрольная точка 1. Проведены Межмуниципальные соревнования по дзюдо турнир "Юный дзюдоист", посвященный Дню Космонавтики</t>
  </si>
  <si>
    <t>Контрольная точка 1. В спортивных мероприятиях, включенных в ЕКП Ленинградской области: Первенство, Чемпионат, Кубок Ленинградской области</t>
  </si>
  <si>
    <t>Контрольная точка 2. Физкультурные мероприятия, включенные в ЕКП Ленинградской области, мероприятия СЗФО, всероссийские мероприятия, международные мероприятия, другие спортивные мероприятия (спортивные соревнования), включенные в ЕКП Ленинградской области</t>
  </si>
  <si>
    <t>Контрольная точка 1. Количество призовых мет в вышестоящих физкультурных и спортивных мероприятиях: спортивные мероприятия, включенные в ЕКП Ленинградской области (Первенство, Чемпионат, Кубок Ленинградской области)</t>
  </si>
  <si>
    <t>Результат предоставления субсидии на финансовое обеспечение затрат Ленинградская областная региональная общественная организация "Федерация Тхэквондо ГТФ Ленинградской области"</t>
  </si>
  <si>
    <t>Ленинградская областная региональная общественная организация "Федерация Тхэквондо ГТФ Ленинградской области"</t>
  </si>
  <si>
    <t>Контрольная точка 1. Проведение Первенства г. Кингисеппа по тхэквондо (ГТФ), посвященное 80 годовщине Победы в Великой Отечественной войне</t>
  </si>
  <si>
    <t>Контрольная точка 2. Проведение Первенства г. Ивангорода по тхэквондо (ГТФ), посвященное 80 годовщине Победы в Великой Отечественной войне</t>
  </si>
  <si>
    <t>Результат предоставления субсидии на финансовое обеспечение затрат Местная общественная организация "Кингисеппская федерация баскетбола"</t>
  </si>
  <si>
    <t>Местная общественная организация "Кингисеппская федерация баскетбола"</t>
  </si>
  <si>
    <t>Контрольная точка 1. Проведение Чемпионата Кингисеппского района по баскетболу</t>
  </si>
  <si>
    <t>Контрольная точка 2. Проведение детского турнира по баскетболу, посвященного 80-й годовщине победы в Великой отечественной войне 1941-1945 г.</t>
  </si>
  <si>
    <t>Контрольная точка 3. Проведение детского турнира по баскетболу ко Дню защиты детей</t>
  </si>
  <si>
    <t>Контрольная точка 4. Проведение Чемпионата Кингисеппского района по баскетболу 1*1 ко Дню России</t>
  </si>
  <si>
    <t>Контрольная точка 5. Проведение Чемпионата Кингисеппского района по баскетболу 3*3</t>
  </si>
  <si>
    <t>Контрольная точка 1. Принятие участия в спортивных мероприятиях, включенных в ЕКП Ленинградской области: Первенство, Чемпионат, Кубок Ленинградской области</t>
  </si>
  <si>
    <t>Результат предоставления субсидии на финансовое обеспечение затрат Местная общественная организация "Кингисеппская федерация скалолазания и туризма"</t>
  </si>
  <si>
    <t>Местная общественная организация "Кингисеппская федерация скалолазания и туризма"</t>
  </si>
  <si>
    <t>Контрольная точка 1. Проведение соревнований МОО "КФСТ" по скалолазанию в дисциплине "боулдеринг"</t>
  </si>
  <si>
    <t>Контрольная точка 2. Проведение соревнований МОО "КФСТ" по спортивному туризму</t>
  </si>
  <si>
    <t>Контрольная точка 3. Проведение соревнований МОО "КФСТ" по спортивному туризму</t>
  </si>
  <si>
    <t>Контрольная точка 1. Количество призовых мест в вышестоящих физкультурных и спрортивных мероприятиях. Спортивные мероприятия, включенные в ЕКП Ленинградской области (Первенство, Чемпионат, Кубок Ленинградской области)</t>
  </si>
  <si>
    <t>общественная организация "Спортивная шахматная федерация Кингисеппского района"</t>
  </si>
  <si>
    <t>Результат предоставления субсидии на финансовое обеспечение затрат общественная организация "Спортивная шахматная федерация Кингисеппского района"</t>
  </si>
  <si>
    <t>Контрольная точка 1. Проведение муниципального этапа Всероссийского первенста по шахматам среди школьных команд "Белая ладья" 2025</t>
  </si>
  <si>
    <t>Контрольная точка 2. Проведение блиц-турнира "Прорыва (81 год) и полного освобождения(80 лет) Ленинграда от фашистской блокады" на призы Шувалова А.А.</t>
  </si>
  <si>
    <t>Контрольная точка 3. Проведение Турнира по Блицу 02 февраля 2025 года (для всех), посвященного 81-летию освобождения Кингисеппа от немецко-фашистских захватчиков</t>
  </si>
  <si>
    <t>Контрольная точка 4. Проведение Первенства Кингисеппа по быстрым шахматам "День защитника отечества"</t>
  </si>
  <si>
    <t xml:space="preserve">Контрольная точка 5. Проведение Открытого командного Первенста Ивангорода по быстрым шахматам "День Защитника отечества" </t>
  </si>
  <si>
    <t>Контрольная точка 6. Проведение шахматного Турнира памяти кингисеппских шахматистов "XVIII Мемориал В.П. Антонова" и 50-летия создания шахматного клуба.</t>
  </si>
  <si>
    <t>Контрольная точка 7. Проведение Блиц-турнира с подведением итогов за I квартал 2025</t>
  </si>
  <si>
    <t>Контрольная точка 8. Проведение Блиц-турнира памяти Судьи, подполковника войск стратегического назначения Мишина А.М. на призы Андреева В.В., посвященного открытию космической эры человечества</t>
  </si>
  <si>
    <t>Контрольная точка 9. Проведение Лично-командного Турнира по шахматам среди сельских поселений Кингисеппского района 2025 года</t>
  </si>
  <si>
    <t>Контрольная точка 10. Проведение шахматного фестиваля, посвященного 80-летию Победы. Турнир А по блицу Турнир Б- Открытое первенство</t>
  </si>
  <si>
    <t>Контрольная точка 11. Проведение шахматного фестиваля, посвященного Дню защиты детей</t>
  </si>
  <si>
    <t>Контрольная точка 12. Проведение шахматного фестиваля, посвященного Дню России. Турнир А открытый, командный ИВЦ</t>
  </si>
  <si>
    <t>Контрольная точка 13. Проведение шахматного фестиваля, посвященного Дню города Кингисеппа (641 год), приуроченного ко Дню России</t>
  </si>
  <si>
    <t>Конт рольная точка 2. Физкультурные мероприятия, включенные в ЕКП Ленинградской области, мероприятия Северо-Западного федерального округа, всероссийские мероприятия, международные мероприятия, другие спортивные мероприятия, включенные в ЕКП Ленинградской области</t>
  </si>
  <si>
    <t>Результат предоставления субсидии на финансовое обеспечение затрат Кингисеппская местная общественная организация "Спортивная федерация биатлона и лыжных гонок Кингисеппа"</t>
  </si>
  <si>
    <t>Кингисеппская местная общественная организация "Спортивная федерация биатлона и лыжных гонок Кингисеппа"</t>
  </si>
  <si>
    <t>Контрольная точка 2. В физкультурных мероприятиях, включенных в ЕКП Ленинградской области: Первенство, Чемпионат, Кубок Ленинградской области</t>
  </si>
  <si>
    <t>Результат предоставления субсидии на финансовое обеспечение затрат Кингисеппская местная общественная организация "Кингисеппская Федерация Гандбола"</t>
  </si>
  <si>
    <t xml:space="preserve"> Кингисеппская местная общественная организация "Кингисеппская Федерация Гандбола"</t>
  </si>
  <si>
    <t>Контрольная точка 1. Проведение турнира по гандболу на призы Заслуженного тренера России В.В. Чорний среди команд девочек 2014-2015 г.р.</t>
  </si>
  <si>
    <t>Контрольная точка 2. В физкультурныхмероприятиях, включенных в ЕКП Ленинградской области, мероприятия СЗФО, всероссийские мероприятия, международные мероприятия, другие спортивные мероприятия, включенные в ЕКП Ленинградской области</t>
  </si>
  <si>
    <t>Результат предоставления субсидии на финансовое обеспечение затрат Кингисеппская местная общественная организация "Кингисеппская Федерация кикбоксинга "Ринг"</t>
  </si>
  <si>
    <t xml:space="preserve"> Кингисеппская местная общественная организация "Кингисеппская Федерация кикбоксинга "Ринг"</t>
  </si>
  <si>
    <t>Контрольная точка 1. Проведение 18-го Регионального Традиционного турнира по кикбоксингу, посвященного Дню Космонавтики</t>
  </si>
  <si>
    <t>Контрольная точка 2. В физкультурных мероприятиях, включенных в ЕКП Ленинградской области, СЗФО, всероссийские мероприятия, международные мероприятия, другие спортивные мероприятия, включенные в ЕКП Ленинградской области</t>
  </si>
  <si>
    <t>Контрольная точка 1. Количество призовых мест в спортивных мероприятиях, включенных в ЕКП Ленинградской области: Первенство, Чемпионат, Кубок Ленинградской области</t>
  </si>
  <si>
    <t>Результат предоставления субсидии на финансовое обеспечение затрат Автономной некоммерческой организации "Футбольный клуб "Юность""</t>
  </si>
  <si>
    <t>Автономная некоммерческая организация "Футбольный клуб "Юность""</t>
  </si>
  <si>
    <t>36</t>
  </si>
  <si>
    <t>Контрольная точка 1. Участие в Чемпионате Ленинградской области по футзалу среди мужских команд 2025 г</t>
  </si>
  <si>
    <t>Контрольная точка 1. Проведение соревнований по пейнтболу на Кубок Кингисеппского района</t>
  </si>
  <si>
    <t>Контрольная точка 2. Проведение соревнований по пейнтболу "Кубок Ветеранов"</t>
  </si>
  <si>
    <t xml:space="preserve">Контрольная точка 3. Проведение соревнований по пейнтболу "Кубок Лета" </t>
  </si>
  <si>
    <t>Контрольная точка 4. Проведение соревнований по пейнтболу (Кубок Победы Посвящённого ВОВ)</t>
  </si>
  <si>
    <t>Контрольная точка 5. Проведение соревнований по пейнтболу на Кубок Кингисеппа</t>
  </si>
  <si>
    <t>Контрольная точка 6. Проведение соревнований по пейнтболу среди предприятий</t>
  </si>
  <si>
    <t xml:space="preserve">Контрольная точка 7. Проведение соревнований по пейнтболу среди 
учащихся
</t>
  </si>
  <si>
    <t xml:space="preserve">Контрольная точка 9. Проведение соревнований по пейнтболу на Кубок К.И. Бистрома
</t>
  </si>
  <si>
    <t xml:space="preserve">Контрольная точка 10. Проведение Кубка по пейнтболу (Посвящённого 
Дню защиты детей)
</t>
  </si>
  <si>
    <t xml:space="preserve">Контрольная точка 11. Проведение Кубка г. Кингисеппа по пейнтболу, посвященного Дню России
</t>
  </si>
  <si>
    <t xml:space="preserve">Контрольная точка 12. Проведение соревнований по пейнтболу на Кубок 
молодых специалистов
</t>
  </si>
  <si>
    <t xml:space="preserve">Контрольная точка 13.Проведение соревнований по пейнтболу "Кубок  
Осени"
</t>
  </si>
  <si>
    <t>ИП Глава КФХ Борисов Д.Б.</t>
  </si>
  <si>
    <t>Результат предоставления субсидии сохранение (увеличение) поголовья сельскохозяйственных животных и птицы в личных подсобных хозяйствах и крестьянских (фермерских) хозяйствах (условных голов)</t>
  </si>
  <si>
    <t>Р_0000021011</t>
  </si>
  <si>
    <t>23,4</t>
  </si>
  <si>
    <t>876</t>
  </si>
  <si>
    <t>ИП Глава КФХ Готфрид А.А.</t>
  </si>
  <si>
    <t>ИП Глава КФХ Лобан Г.М.</t>
  </si>
  <si>
    <t>4,5</t>
  </si>
  <si>
    <t>1033,6</t>
  </si>
  <si>
    <t>ИП Глава КФХ Мельников В.С.</t>
  </si>
  <si>
    <t>24,8</t>
  </si>
  <si>
    <t>ИП Глава КФХ Осипенко А.Г.</t>
  </si>
  <si>
    <t>ИП Глава КФХ Палий В.А.</t>
  </si>
  <si>
    <t>7,2</t>
  </si>
  <si>
    <t>ИП Глава КФХ Петрушкин С.В.</t>
  </si>
  <si>
    <t>16,1</t>
  </si>
  <si>
    <t>ИП Глава КФХ Платонов Е.Е.</t>
  </si>
  <si>
    <t>162</t>
  </si>
  <si>
    <t>ИП Глава КФХ Ткаченко Д.О.</t>
  </si>
  <si>
    <t>4,4</t>
  </si>
  <si>
    <t>ИП Глава КФХ Усов А.С.</t>
  </si>
  <si>
    <t>7,3</t>
  </si>
  <si>
    <t>ИП Глава КФХ Шконда С.З.</t>
  </si>
  <si>
    <t>47</t>
  </si>
  <si>
    <t>Р_0000008862</t>
  </si>
  <si>
    <t>20</t>
  </si>
  <si>
    <t>10</t>
  </si>
  <si>
    <t>17</t>
  </si>
  <si>
    <t>900</t>
  </si>
  <si>
    <t>3</t>
  </si>
  <si>
    <t>Контрольная точка 1: оказание услуг (выполнение работ) Количество обученных основам ведения бизнеса, финансовой грамотности и иным навыкам предпринимательской деятельности, включая социальное предпринимательство</t>
  </si>
  <si>
    <t>Контрольная точка 2: оказание услуг (выполнение работ) Количество вновь созданных субъектов МСП или зарегистрированных в установленном порядке самозанятых</t>
  </si>
  <si>
    <t>Контрольная точка 3: оказание услуг (выполнение работ) Количество оказанных безвозмездных консультационных услуг</t>
  </si>
  <si>
    <t>Контрольная точка 1: возмещение части затрат по приобретению комбикорма на содержание сельскохозяйственных животных и птицы (возмещенные затраты) Производство (реализация) продукции</t>
  </si>
  <si>
    <t>Контрольная точка 2: возмещение части затрат по приобретению комбикорма на содержание сельскохозяйственных животных и птицы (возмещенные затраты) Производство (реализация) продукции</t>
  </si>
  <si>
    <t>Контрольная точка 4: оказание услуг (выполнение работ) Количество организованных семинаров, круглых столов, тренингов по актуальным темам в сфере предпринимательства, финансовой грамотности, тренингов (занятий, мастер классов), направленных на популяризацию и сохранение традиционных художественных промыслов и ремесел</t>
  </si>
  <si>
    <t>Контрольная точка 5: оказание услуг (выполнение работ) Количество тематических выставок-ярмарок, включая ярмарки для НПХ</t>
  </si>
  <si>
    <t>Контрольная точка 6: оказание услуг (выполнение работ) Проведение конкурса "Молодой предприниматель"</t>
  </si>
  <si>
    <t>МФ КФПП</t>
  </si>
  <si>
    <t>2 кв</t>
  </si>
  <si>
    <t>1кв</t>
  </si>
  <si>
    <t>3кв</t>
  </si>
  <si>
    <t>9.</t>
  </si>
  <si>
    <t>9.1</t>
  </si>
  <si>
    <t>9.1.1</t>
  </si>
  <si>
    <t>9.1.2</t>
  </si>
  <si>
    <t>9.1.3</t>
  </si>
  <si>
    <t>9.2</t>
  </si>
  <si>
    <t>9.3</t>
  </si>
  <si>
    <t>9.3.1</t>
  </si>
  <si>
    <t>9.3.2</t>
  </si>
  <si>
    <t>9.4</t>
  </si>
  <si>
    <t>9.4.1</t>
  </si>
  <si>
    <t>9.4.2</t>
  </si>
  <si>
    <t>10.</t>
  </si>
  <si>
    <t>10.1</t>
  </si>
  <si>
    <t>10.1.1</t>
  </si>
  <si>
    <t>10.1.2</t>
  </si>
  <si>
    <t>10.1.3</t>
  </si>
  <si>
    <t>10.2</t>
  </si>
  <si>
    <t>10.3</t>
  </si>
  <si>
    <t>10.3.1</t>
  </si>
  <si>
    <t>10.3.2</t>
  </si>
  <si>
    <t>10.4</t>
  </si>
  <si>
    <t>10.4.1</t>
  </si>
  <si>
    <t>10.4.2</t>
  </si>
  <si>
    <t>11.</t>
  </si>
  <si>
    <t>11.1</t>
  </si>
  <si>
    <t>11.1.1</t>
  </si>
  <si>
    <t>11.1.2</t>
  </si>
  <si>
    <t>11.1.3</t>
  </si>
  <si>
    <t>11.2</t>
  </si>
  <si>
    <t>11.3</t>
  </si>
  <si>
    <t>11.3.1</t>
  </si>
  <si>
    <t>11.3.2</t>
  </si>
  <si>
    <t>11.4</t>
  </si>
  <si>
    <t>11.4.1</t>
  </si>
  <si>
    <t>11.4.2</t>
  </si>
  <si>
    <t>12.</t>
  </si>
  <si>
    <t>12.1</t>
  </si>
  <si>
    <t>12.1.1</t>
  </si>
  <si>
    <t>12.1.2</t>
  </si>
  <si>
    <t>12.1.3</t>
  </si>
  <si>
    <t>12.2</t>
  </si>
  <si>
    <t>12.3</t>
  </si>
  <si>
    <t>12.3.1</t>
  </si>
  <si>
    <t>12.3.2</t>
  </si>
  <si>
    <t>12.4</t>
  </si>
  <si>
    <t>12.4.1</t>
  </si>
  <si>
    <t>12.4.2</t>
  </si>
  <si>
    <t>Результат предоставления субсидии: количество обслуживаемых получателями государственной поддержки сельских населенных пунктов, расположенных начиная с 11-го километра от места получения товаров первой необходимости</t>
  </si>
  <si>
    <t>Субсидия организациям потребительской кооперации для возмещения части затрат по доставке товаров первой необходимости в сельские населенные пункты Кингисеппского муниципального района, расположенные начиная с 11-го километра от места получения этих товаров</t>
  </si>
  <si>
    <t>Субсидия региональной физкультурно-спортивной общественной организации "Клуб бокса "Ринг" Ленинградской области на организацию и участие спортсменов в соревнованиях</t>
  </si>
  <si>
    <t>Субсидия автономной некоммерческой организации "Футбольный клуб "Юность"</t>
  </si>
  <si>
    <t>Результат предоставления субсидии: количество участий в вышестоящих физкультурных и спортивных мероприятиях</t>
  </si>
  <si>
    <t>Субсидия спортивным федерациям на организацию и участие спортсменов и спортивных команд в спортивных мероприятиях</t>
  </si>
  <si>
    <t>Результат предоставления субсидии: количество проведенных спортивных и физкультурных мероприятий некоммерческой организацией</t>
  </si>
  <si>
    <t>Результат предоставления субсидии на осуществление переданных государственных полномочий Ленинградской области по поддержке сельскохозяйственного производства</t>
  </si>
  <si>
    <t xml:space="preserve">Субсидия на финансовое обеспечение затрат спортивным федерациям, связанных с организацией и участием спортсменов и спортивных команд в спортивных соревнованиях;
                                       </t>
  </si>
  <si>
    <t xml:space="preserve">Субсидия на финансовое обеспечение затрат региональной физкультурно-спортивной общественной организации «Клуб бокса «Ринг» Ленинградской области, связанных с организацией и участием спортсменов в соревнованиях;
                                       </t>
  </si>
  <si>
    <t xml:space="preserve">Субсидия на финансовое обеспечение затрат автономной некоммерческой организации «Футбольный клуб «Юность», связанных с организацией и участием спортсменов в соревнованиях
                                       </t>
  </si>
  <si>
    <t xml:space="preserve">Субсидия из бюджета МО "Кингисеппское городское поселение" социально ориентированным некоммерческим организациям на финансовое обеспечение затрат в рамках комплексной муниципальной программы "Поддержка социально ориентированных некоммерческих организаций Кингисеппского муниципального района Ленинградской области"                                                                           </t>
  </si>
  <si>
    <t>Контрольная точка: 5. Экскурсия  в Ленинградскую область Пустомержское СП</t>
  </si>
  <si>
    <t>Контрольная точка: 6. День народного единства</t>
  </si>
  <si>
    <t>Контрольная точка: 7. Посещение концерта</t>
  </si>
  <si>
    <t>Контрольная точка: 8. Международная декада инвалидов</t>
  </si>
  <si>
    <t>Контрольная точка: 9. Голубой огонек</t>
  </si>
  <si>
    <t>Контрольная точка: 7. День пожилового человека</t>
  </si>
  <si>
    <t>Контрольная точка: 8. Спортивные мероприятия (шахматный турнир)</t>
  </si>
  <si>
    <t>Контрольная точка: 9. Экскурсия для ветеранов</t>
  </si>
  <si>
    <t>Контрольная точка: 10. Литературная гостинная</t>
  </si>
  <si>
    <t>Кингисеппская районная организация Ленинградской областной Общероссийской общественной организации "Всероссийское общество инвалидов"</t>
  </si>
  <si>
    <t>Контрольная точка: 1. Экскурсия в музей СПб</t>
  </si>
  <si>
    <t xml:space="preserve">Контрольная точка: 2. мероприятия, посвященные международному Дню инвалидов </t>
  </si>
  <si>
    <t>Контрольная точка: 4. Услуга оказана (работы выполнены)</t>
  </si>
  <si>
    <t>Контрольная точка 4.</t>
  </si>
  <si>
    <t>Результат предоставления субсидии: Возмещение затрат, связаных с предоставлением  коммунальных услуг за взнос на капитальный ремонт общего имущества, в многоквартирных домах, детей-сиротам и детей, оставшихся без попечения родителей, лиц из числа детей-сирот и детей, оставшихся без попечения родителей, освобожденных от платы за данные услуги</t>
  </si>
  <si>
    <t>13.</t>
  </si>
  <si>
    <t>13.1</t>
  </si>
  <si>
    <t>13.1.1</t>
  </si>
  <si>
    <t>13.1.2</t>
  </si>
  <si>
    <t>13.1.3</t>
  </si>
  <si>
    <t>13.2</t>
  </si>
  <si>
    <t>13.3</t>
  </si>
  <si>
    <t>13.3.1</t>
  </si>
  <si>
    <t>13.3.2</t>
  </si>
  <si>
    <t>13.4</t>
  </si>
  <si>
    <t>13.4.1</t>
  </si>
  <si>
    <t>13.4.2</t>
  </si>
  <si>
    <t>Контрольная точка: 1. Экскурсия по Ленинградской области</t>
  </si>
  <si>
    <t xml:space="preserve">Субсидии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связанных с уставной деятельностью;                                                                                                                                                                                                                                                                                                                                                                                                                                                                                               </t>
  </si>
  <si>
    <t xml:space="preserve">Субсидии  на возмещение затрат, связанных с проведением мероприятий по осуществлению социальной поддержки и защиты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не территории Кингисеппского муниципального района;     </t>
  </si>
  <si>
    <t xml:space="preserve">Субсидии  на возмещение затрат по проведению информационно-аналитического наблюдения за осуществлением торговой деятельности из бюджета МО "Кингисеппский муниципальный район";                     </t>
  </si>
  <si>
    <t xml:space="preserve">Субсидии на осуществление переданного государственного полномочия Ленинградской области по освобождению детей-сирот и детей, оставшихся без попечения родителей, а также лиц из числа детей-сирот и детей, оставшихся без попечения родителей (обучающихся по очной форме обучения по основным профессиональным образовательным программам и(или) по программам профессиональной подготовки по профессиям рабочих, должностям служащих, находящихся на полном государственном обеспечении, в период прохождения военной службы по призыву, отбывания наказания в исправительных учреждениях) от платы за жилое помещение и коммунальные услуги, а также от платы за определение технического состояния и оценку стоимости указанного жилого помещения в случае передачи его в собственность;     </t>
  </si>
  <si>
    <t xml:space="preserve">Субсидия организациям потребительской кооперации для возмещения части затрат по доставке товаров первой необходимости в сельские населенные пункты Кингисеппского муниципального района, расположенные начиная с 11-го километра от места получения этих товаров;   </t>
  </si>
  <si>
    <t xml:space="preserve">70401S4560  </t>
  </si>
  <si>
    <t>1127</t>
  </si>
  <si>
    <t>Контрольная точка 3: возмещение части затрат по приобретению комбикорма на содержание сельскохозяйственных животных и птицы (возмещенные затраты) Производство (реализация) продукции</t>
  </si>
  <si>
    <t>ИП Иноземцев В.А.</t>
  </si>
  <si>
    <t>60</t>
  </si>
  <si>
    <t>Результат предоставления субсидии сохранение (увеличение) маточного поголовья сельскохозяйственных животных</t>
  </si>
  <si>
    <t>Контрольная точка 1: сохранение (увеличение) маточного поголовья сельскохозяйственных животных</t>
  </si>
  <si>
    <t>Контрольная точка 2: сохранение (увеличение) маточного поголовья сельскохозяйственных животных</t>
  </si>
  <si>
    <t>35</t>
  </si>
  <si>
    <t>Гражданин, ведущий личное подсобное хозяйство Лобачева Е.Н.</t>
  </si>
  <si>
    <t>27,65</t>
  </si>
  <si>
    <t>Гражданин, ведущий личное подсобное хозяйство Анищенко Л.А.</t>
  </si>
  <si>
    <t>1,35</t>
  </si>
  <si>
    <t>Гражданин, ведущий личное подсобное хозяйство Кузьмина А.В.</t>
  </si>
  <si>
    <t>18,4</t>
  </si>
  <si>
    <t>Гражданин, ведущий личное подсобное хозяйство Авсенева Н.А.</t>
  </si>
  <si>
    <t>608,4</t>
  </si>
  <si>
    <t>Глава крестьянского (фермерского) хозяйства Лобан Г.М.</t>
  </si>
  <si>
    <t>2000</t>
  </si>
  <si>
    <t>951</t>
  </si>
  <si>
    <t>2051</t>
  </si>
  <si>
    <t>Результат предоставления субсидии: оказание услуг (выполнение работ)</t>
  </si>
  <si>
    <t>Субсидия на поддержку Муниципального фонда "Кингисеппский фонд поддержки предпринимательства"</t>
  </si>
  <si>
    <t>Результат предоставления субсидии на поддержку Муниципального фонда "Кингисеппский фонд поддержки предпринимательства": оказание услуг (выполнение работ)</t>
  </si>
  <si>
    <t>Результат предоставления субсидии на возмещение недополученных доходов, связанных с предоставлением льгот на проезд в пассажирском автотранспорте по маршрутам на территории МО "Кингисеппский муниципальный район"</t>
  </si>
  <si>
    <t>Результат предоставления субсидии: объем выполенных работ по перевозке учащихся общеобразовательных школ, проживающих в мкр.Новый Луцк, Лесобиржа, Касколовка, частном секторе г.Кингисеппа или г. Ивангорода</t>
  </si>
  <si>
    <t>Контрольная точка 1: оказание услуг (выполнение работ) Утверждены (одобрены, сформированы) документы, необходимые для оказания услуги (выполнения работы)</t>
  </si>
  <si>
    <t>Контрольная точка 2: оказание услуг (выполнение работ) Для оказания услуги (выполнения работы) подготовлено материально-техническое (кадровое) обеспечение</t>
  </si>
  <si>
    <t>Контрольная точка 3: оказание услуг (выполнение работ) Объем выполенных работ по перевозке учащихся общеобразовательных школ, проживающих в мкр.Новый Луцк, Лесобиржа, Касколовка, частном секторе г.Кингисеппа или г. Ивангорода</t>
  </si>
  <si>
    <t>744</t>
  </si>
  <si>
    <t>100</t>
  </si>
  <si>
    <t>ООО "ПАССАЖИРАВТОТРАНС"</t>
  </si>
  <si>
    <t>Субсидия юридическим лицам на возмещение недополученных доходов, связанных с предоставлением льгот на проезд в пассажирском автотранспорте по маршрутам на территории МО "Кингисеппский муниципальный район"</t>
  </si>
  <si>
    <t>Р_0000026814</t>
  </si>
  <si>
    <t>Субсидия на возмещение недополученных доходов, связанных с предоставлением льгот на проезд в пассажирском автотранспорте по маршрутам на территории МО "Кингисеппский муниципальный район"</t>
  </si>
  <si>
    <r>
      <t>5040400000    7040100000</t>
    </r>
    <r>
      <rPr>
        <sz val="11"/>
        <color theme="0"/>
        <rFont val="Times New Roman"/>
        <family val="1"/>
        <charset val="204"/>
      </rPr>
      <t xml:space="preserve"> </t>
    </r>
    <r>
      <rPr>
        <sz val="11"/>
        <color rgb="FF000000"/>
        <rFont val="Times New Roman"/>
        <family val="1"/>
        <charset val="204"/>
      </rPr>
      <t>8040600000 8790100000 8570100000 4740200000</t>
    </r>
  </si>
  <si>
    <t xml:space="preserve">Комплекс процессных мероприятий "Международное, межмуниципальное сотрудничество и создание условий для развития инициатив граждан" муниципальной программы муниципального образования "Кингисеппский муниципальный район" Ленинградской области "Эффективное управление муниципальным образованием "Кингисеппский муниципальный район" Ленинградской области";                                                           
Комплекс процессных мероприятий "Создание условий для развития малого, среднего предпринимательства и потребительского рынка" муниципальной программы муниципального образования «Кингисеппский муниципальный район» «Стимулирование экономической активности в Кингисеппском муниципальном районе»;                                                                                                                                                      Комплекс процессных мероприятий "Оказание мер социальной поддержки отдельным категориям граждан" муниципальной программы муниципального образования «Кингисеппский муниципальный район» «Развитие образования Кингисеппского муниципального района»;                             Отраслевой проект "Развитие агропромышленного комплекса"                                                                                                                                           Комплекс процессных мероприятий "Обеспечение устойчивого функционирования и совершенствования системы транспортного обслуживания населения Кингисеппского муниципального района </t>
  </si>
  <si>
    <t xml:space="preserve">Контрольная точка: 4.  количество постоянно занимающихся (взрослые, дети) </t>
  </si>
  <si>
    <t xml:space="preserve">Результат предоставления субсидии: количество участий в вышестоящих мероприятиях, включенных в Единый календдарный план (ЕКП) Ленинградской области </t>
  </si>
  <si>
    <t>Контрольная точка: 8. Принято участие в Первенстве РОО "ОФФ Северо-Запад" среди юношей до 14 лет</t>
  </si>
  <si>
    <t>Контрольная точка: 9. Принято участие в Чемпионате ЛО по футболу среди мужских команд</t>
  </si>
  <si>
    <t>Контрольная точка: 10. Принято участие в Первенстве и Кубке ЛО по футболу среди детских и юношеских команд</t>
  </si>
  <si>
    <t xml:space="preserve">Результат предоставления субсидии: количество участий в вышестоящих мероприятиях, включенных в Единый календарный план (ЕКП) Ленинградской области </t>
  </si>
  <si>
    <t>Организация "Спортивный клуб художественной гимнастики "Успех""</t>
  </si>
  <si>
    <t>110</t>
  </si>
  <si>
    <t>Результат предоставления субсидии: количество проведенных мероприятий клубом</t>
  </si>
  <si>
    <t>Контрольная точка 1. Проведение Первенства Кингисеппского района "Огни Успеха"</t>
  </si>
  <si>
    <t>Контрольная точка 1. Количество участников мероприятий, проведенных спортивным клубом</t>
  </si>
  <si>
    <t>Субсидия организации "Спортивный клуб художественной гимнастики "Успех""</t>
  </si>
  <si>
    <t>Результат предоставления субсидии организации "Спортивный клуб художественной гимнастики "Успех""</t>
  </si>
  <si>
    <t>Контрольная точка 1. Количество участий в вышестоящих физкультурных и спортивных мероприятиях</t>
  </si>
  <si>
    <t>Результат предоставления субсидии: Количествопризовых мест в вышестоящих физкультурных и спортивных мероприятиях</t>
  </si>
  <si>
    <t>Контрольная точка 2. Проведены Межмуниципальные соревнования по дзюдо "Турнир, посвященный празднику День Победы"</t>
  </si>
  <si>
    <t>Контрольная точка 3. Проведение традиционного турнира по дзюдо, посвященного памяти А.Грибова</t>
  </si>
  <si>
    <t xml:space="preserve">Контрольная точка 8. Проведение соревнований по пейнтболу "Веселый мяч"
</t>
  </si>
  <si>
    <t>Контрольная точка 5. Организация и проведение  спортивного соревнования "Новогодний турнир"</t>
  </si>
  <si>
    <t>Контрольная точка 2. Участие в физкультурных мероприятиях, включенных в ЕКП ЛО, мероприятия СЗФО, всероссийские мероприятия, другие спортивные мероприятия, включенные в екп ло</t>
  </si>
  <si>
    <t xml:space="preserve">Контрольная точка 2 Количество призовых мест в вышестоящих физкультурных мероприятиях. </t>
  </si>
  <si>
    <t>Контрольная точка 3. Проведение Первенства г. Кингисеппа по кроссу</t>
  </si>
  <si>
    <t>Контрольная точка 2. Проведение Первенства г. Кингисеппа по лыжным гонкам на призы КМОО "СФБЛК" памяти тренера Ю.В. Богланова</t>
  </si>
  <si>
    <t>Контрольная точка 1. Проведение соревнований по лыжным гонкам "Рождественская гонка 2025"</t>
  </si>
  <si>
    <t>Контрольная точка 4. Проведение соревнований по лыжным гонкам (спринт) "Первый снег"</t>
  </si>
  <si>
    <t>Контрольная точка 6. Проведение Турнира по баскетболу для детей и юношей до 18 лет</t>
  </si>
  <si>
    <t xml:space="preserve">Контрольная точка 7. Проведение Чемпионата Кингисеппского района по баскетболу </t>
  </si>
  <si>
    <t>Контрольная точка 2. Проведение Традиционного турнира по кикбоксингу, посвященного началу нового соревновательного сезона</t>
  </si>
  <si>
    <t>01.102025</t>
  </si>
  <si>
    <t>Контрольная точка 2. Количество призовых мест в физкультурных мероприятиях</t>
  </si>
  <si>
    <t>Субсидия на финансовое обеспечение затраторганизации "Спортивный клуб художественной гимнастики "Успех""</t>
  </si>
  <si>
    <t xml:space="preserve">
4440107020
</t>
  </si>
  <si>
    <t>Администрация МО "Усть-Лужское сельское поселение"</t>
  </si>
  <si>
    <t>410ZU175</t>
  </si>
  <si>
    <t>Субсидия из бюджета УЛСП ООО УК«Наш дом Усть-Луга» на финансовое обеспечение затрат в связи с выполнением работ,обеспечивающих ремонт кровель жилых домов, расположенных по адресам:ЛО, Кингисеппский район,п. Усть-Луга, кв.Ленрыба, дома 41, 47а, 47, 52</t>
  </si>
  <si>
    <t>Результат предоставления субсидии на финансовое обеспечение затрат в связи с выполнением работ (услуг), обеспечивающих ремонт кровель жилых домов, расположенных по адресам: Ленинградская область, Кингисеппский район, поселок Усть-Луга, квартал Ленрыба, дома 41, 47а, 47, 52 в целях  предотвращения риска возникновения аварийной ситуации</t>
  </si>
  <si>
    <t>Р_0000030462</t>
  </si>
  <si>
    <t>Результат предоставления субсидии: Ремонт кровель жилых домов, расположенных по адресам: Ленинградская область, Кингисеппский район, поселок Усть-Луга, квартал Ленрыба, дома 41, 47а, 47, 52</t>
  </si>
  <si>
    <t>Контрольная точка 1. Работы проведены</t>
  </si>
  <si>
    <t>Результат предоставления субсидии на финансовое обеспечение затрат в связи с выполнением работ (услуг), обеспечивающих ремонт многоквартирных домов в поселке Усть-Луга (квартал Ленрыба: дом 41 – ремонт холодного водоснабжения и водоотведения, дома 45,47А,51 - ремонт холодного водоснабжения, д.45А – ремонт кровли дома, квартал Краколье дом 48 – ремонт кровли, холодного водоснабжения и водоотведения) в целях  предотвращения риска возникновения аварийной ситуации</t>
  </si>
  <si>
    <t>Результат предоставления субсидии: Ремонт ремонт многоквартирных домов в поселке Усть-Луга (квартал Ленрыба: дом 41 – ремонт холодного водоснабжения и водоотведения, дома 45,47А,51 - ремонт холодного водоснабжения, д.45А – ремонт кровли дома, квартал Краколье дом 48 – ремонт кровли, холодного водоснабжения и водоотведения) в целях  предотвращения риска возникновения аварийной ситуации</t>
  </si>
  <si>
    <t>Прочие мероприятия в области жилищного хозяйства</t>
  </si>
  <si>
    <t>Р_0000033048</t>
  </si>
  <si>
    <t>Субсидия из бюджета УЛСП ООО УК «Наш дом Усть-Луга» на финансовое обеспечение затрат в связи с выполнением работ,обеспечивающих ремонт многоквартирных домов п. Усть-Луга - квартал Ленрыба, №41,45,45А,47А,51; квартал Краколье . дом 48</t>
  </si>
  <si>
    <t>Общественная организация Ленинградской области родителей детей-инвалидов, инвалидов с детства "Данко"</t>
  </si>
  <si>
    <t>Контрольная точка: 16. День пожилового человека</t>
  </si>
  <si>
    <t>Контрольная точка: 17. День матери</t>
  </si>
  <si>
    <t>Контрольная точка: 18. День ликвидатора аварии на ЧАЭС</t>
  </si>
  <si>
    <t>Контрольная точка: 19. Встреча членов первичной организации "Содружество офицеров"</t>
  </si>
  <si>
    <t>Контрольная точка: 20. День героя Отечества</t>
  </si>
  <si>
    <t>Контрольная точка: 21. Экскурсия, посещение музеев, концертов, спектаклей, предприятий</t>
  </si>
  <si>
    <t>21</t>
  </si>
  <si>
    <t>2230</t>
  </si>
  <si>
    <t>13</t>
  </si>
  <si>
    <t>2</t>
  </si>
  <si>
    <t>20,1</t>
  </si>
  <si>
    <t>0,36</t>
  </si>
  <si>
    <t>200</t>
  </si>
  <si>
    <t>Гражданин, ведущий личное подсобное хозяйство Герчина М.Н.</t>
  </si>
  <si>
    <t>7</t>
  </si>
  <si>
    <t>Субсидии на возмещение части затрат по приобретению комбикорма/ Cубсидии на возмещение крестьянским (фермерским) хозяйствам части затрат по содержанию маточного поголовья сельскохозяйственных животных</t>
  </si>
  <si>
    <t>Субсидирование сельскохозяйственных предприятий, КФХ, индивидуальных предпринимателей, занятых молочным производством на сохранение поголовья фуражных коров</t>
  </si>
  <si>
    <t>Р_0000034485</t>
  </si>
  <si>
    <t>АО "Ополье"</t>
  </si>
  <si>
    <t>Результат предоставления субсидии сохранение(увеличение) поголовья сельскохозяйственных животных и птицы в личных подсобных хозяйствах и крестьянских (фермерских) хозяйствах (условных голов)</t>
  </si>
  <si>
    <t>Контрольная точка 1: сохранение(увеличение) поголовья сельскохозяйственных животных и птицы в личных подсобных хозяйствах и крестьянских (фермерских) хозяйствах (условных голов)</t>
  </si>
  <si>
    <t>1455</t>
  </si>
  <si>
    <t>Глава крестьянского (фермерского) хозяйства Шконда С.З.</t>
  </si>
  <si>
    <t>Глава крестьянского (фермерского) хозяйства Мельников В.С.</t>
  </si>
  <si>
    <t>Глава крестьянского (фермерского) хозяйства Борисов Д.Б.</t>
  </si>
  <si>
    <t xml:space="preserve">Субсидия на возмещение части затрат по приобретению комбикорма/ Cубсидии на возмещение крестьянским (фермерским) хозяйствам части затрат по содержанию маточного поголовья сельскохозяйственных животных                                                                                                                                                                                                                                                               </t>
  </si>
  <si>
    <t>Субсидия сельскохозяйственным предприятиям, КФХ, индивидуальным предпринимателям, занятых молочным производством на сохранение поголовья фуражных коров</t>
  </si>
  <si>
    <t>Субсидия на финансовое обеспечение затрат в связи с выполнением работ (услуг), обеспечивающих ремонт многоквартирных домов в поселке Усть-Луга (квартал Ленрыба: дом 41 – ремонт холодного водоснабжения и водоотведения, дома 45,47А,51 - ремонт холодного водоснабжения, д.45А – ремонт кровли дома, квартал Краколье дом 48 – ремонт кровли, холодного водоснабжения и водоотведения) в целях  предотвращения риска возникновения аварийной ситуации</t>
  </si>
  <si>
    <t>Субсидия ина финансовое обеспечение затрат в связи с выполнением работ (услуг), обеспечивающих ремонт многоквартирных домов в поселке Усть-Луга (квартал Ленрыба: дом 41 – ремонт холодного водоснабжения и водоотведения, дома 45,47А,51 - ремонт холодного водоснабжения, д.45А – ремонт кровли дома, квартал Краколье дом 48 – ремонт кровли, холодного водоснабжения и водоотведения) в целях  предотвращения риска возникновения аварийной ситуации</t>
  </si>
  <si>
    <t>Контрольная точка 4. Проведение соревнований по лыжным гонкам (спринт) "Нрвогодний лыжный фестиваль 2025"</t>
  </si>
  <si>
    <t>Контрольная точка 2. В физкультурных мероприятиях, включенных в ЕКП Ленинградской области, мероприятия СЗФО, всероссийские мероприятия, международные мероприятия, другие спортивные мероприятия, включенные в ЕКП Ленинградской области</t>
  </si>
  <si>
    <t>Контрольная точка 8. Участие в Первенстве Выборгского района по боксу памяти Почетного председателя бокса Выборгского района Журавлева А.В.</t>
  </si>
  <si>
    <t>Контрольная точка 9. Участие во Всероссийских соревнованиях по боксу памяти заслуженного тренера России, МС России Л.Н. Пивоварова среди юношей 2011-2012 г.р., юношей и девушек 2009-2010 г.р.</t>
  </si>
  <si>
    <t>Контрольная точка 10. Участие в Областном турнире по боксу, памяти председателя ОО "Фаворит Выборг" Петрова А.Н.</t>
  </si>
  <si>
    <t>Контрольная точка 11. Участие в 4-ой областной Спартакиаде детско-юношеских спортивных школ Лен.обл. "На пути к мечте"</t>
  </si>
  <si>
    <t>Контрольная точка 4. Проведение соревнований по скалалазанию "Кубок трех городов"</t>
  </si>
  <si>
    <t>Контрольная точка 3. Проведение "Кубок Кингисеппа по тхэквондо"</t>
  </si>
  <si>
    <t>Контрольная точка 4. Проведение " Кубок памяти барона Штиглица по тхэквондо (ГТФ)"</t>
  </si>
  <si>
    <t>Контрольная точка: 11. Принято участие в Кубке ЛО по футзалу среди команд мальчиков</t>
  </si>
  <si>
    <t>Контрольная точка 2. В физкультурныхмероприятиях, включенных в ЕКП Ленинградской области: Первенство, Чемпионат, Кубок Ленинградской области</t>
  </si>
  <si>
    <t>по состоянию на «01» января 2026 г.</t>
  </si>
  <si>
    <t>по состоянию на «01» января 2026 г.</t>
  </si>
  <si>
    <t>по состоянию на «01» января 2026 г.</t>
  </si>
  <si>
    <t>Результат предоставления субсидии: Возмещение затрат,  связаных с предоставлением  коммунальных услуг за содержание жилых помещений и предоставление ресурсов, потребляемых при содержании общего имущества, в многоквартирных домах, детей-сиротам и детей, оставшихся без попечения родителей, лиц из числа детей-сирот и детей, оставшихся без попечения родителей, освобожденных от платы за данные услуги</t>
  </si>
  <si>
    <t>https://forms.yandex.ru/u/692441991f1eb548f6ef1c6f/</t>
  </si>
  <si>
    <t>Контрольная точка 2. Проведение Первенства Кингисеппского района "Зимушка"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</si>
</sst>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_₽"/>
  </numFmts>
  <fonts count="21" x14ac:knownFonts="1">
    <font>
      <sz val="11"/>
      <color theme="1"/>
      <name val="Calibri"/>
      <family val="2"/>
      <charset val="204"/>
      <scheme val="minor"/>
    </font>
    <font>
      <sz val="12"/>
      <color theme="1"/>
      <name val="Times New Roman"/>
      <family val="1"/>
      <charset val="204"/>
    </font>
    <font>
      <sz val="18"/>
      <color theme="1"/>
      <name val="Times New Roman"/>
      <family val="1"/>
      <charset val="204"/>
    </font>
    <font>
      <sz val="12"/>
      <name val="Times New Roman"/>
      <family val="1"/>
      <charset val="204"/>
    </font>
    <font>
      <sz val="11"/>
      <name val="Calibri"/>
      <family val="2"/>
      <charset val="204"/>
      <scheme val="minor"/>
    </font>
    <font>
      <sz val="11"/>
      <name val="Times New Roman"/>
      <family val="1"/>
      <charset val="204"/>
    </font>
    <font>
      <sz val="11"/>
      <color rgb="FF000000"/>
      <name val="Times New Roman"/>
      <family val="1"/>
      <charset val="204"/>
    </font>
    <font>
      <sz val="18"/>
      <name val="Times New Roman"/>
      <family val="1"/>
      <charset val="204"/>
    </font>
    <font>
      <b/>
      <sz val="12"/>
      <name val="Times New Roman"/>
      <family val="1"/>
      <charset val="204"/>
    </font>
    <font>
      <b/>
      <sz val="11"/>
      <color theme="1"/>
      <name val="Calibri"/>
      <family val="2"/>
      <charset val="204"/>
      <scheme val="minor"/>
    </font>
    <font>
      <b/>
      <sz val="12"/>
      <color theme="1"/>
      <name val="Times New Roman"/>
      <family val="1"/>
      <charset val="204"/>
    </font>
    <font>
      <sz val="11"/>
      <color theme="1"/>
      <name val="Times New Roman"/>
      <family val="1"/>
      <charset val="204"/>
    </font>
    <font>
      <sz val="12"/>
      <color rgb="FFFF0000"/>
      <name val="Times New Roman"/>
      <family val="1"/>
      <charset val="204"/>
    </font>
    <font>
      <sz val="11"/>
      <color rgb="FFFF0000"/>
      <name val="Calibri"/>
      <family val="2"/>
      <charset val="204"/>
      <scheme val="minor"/>
    </font>
    <font>
      <b/>
      <sz val="11"/>
      <name val="Calibri"/>
      <family val="2"/>
      <charset val="204"/>
      <scheme val="minor"/>
    </font>
    <font>
      <b/>
      <sz val="11"/>
      <color rgb="FFFF0000"/>
      <name val="Calibri"/>
      <family val="2"/>
      <charset val="204"/>
      <scheme val="minor"/>
    </font>
    <font>
      <sz val="12"/>
      <color rgb="FF000000"/>
      <name val="Times New Roman"/>
      <family val="1"/>
      <charset val="204"/>
    </font>
    <font>
      <sz val="11"/>
      <color theme="0"/>
      <name val="Times New Roman"/>
      <family val="1"/>
      <charset val="204"/>
    </font>
    <font>
      <b/>
      <sz val="12"/>
      <color rgb="FF000000"/>
      <name val="Times New Roman"/>
      <family val="1"/>
      <charset val="204"/>
    </font>
    <font>
      <sz val="14"/>
      <color theme="1"/>
      <name val="Times New Roman"/>
      <family val="1"/>
      <charset val="204"/>
    </font>
    <font>
      <b/>
      <sz val="11"/>
      <color rgb="FF000000"/>
      <name val="Times New Roman"/>
      <family val="1"/>
      <charset val="204"/>
    </font>
  </fonts>
  <fills count="9">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5" tint="0.39997558519241921"/>
        <bgColor indexed="64"/>
      </patternFill>
    </fill>
    <fill>
      <patternFill patternType="solid">
        <fgColor rgb="FFEBF1DE"/>
        <bgColor indexed="64"/>
      </patternFill>
    </fill>
    <fill>
      <patternFill patternType="solid">
        <fgColor rgb="FFFFFF00"/>
        <bgColor indexed="64"/>
      </patternFill>
    </fill>
    <fill>
      <patternFill patternType="solid">
        <fgColor rgb="FF92D05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rgb="FF000000"/>
      </top>
      <bottom/>
      <diagonal/>
    </border>
    <border>
      <left style="thin">
        <color rgb="FF000000"/>
      </left>
      <right style="thin">
        <color rgb="FF000000"/>
      </right>
      <top/>
      <bottom style="thin">
        <color rgb="FF000000"/>
      </bottom>
      <diagonal/>
    </border>
    <border>
      <left style="thin">
        <color indexed="64"/>
      </left>
      <right/>
      <top/>
      <bottom style="thin">
        <color indexed="64"/>
      </bottom>
      <diagonal/>
    </border>
    <border>
      <left/>
      <right/>
      <top style="thin">
        <color indexed="64"/>
      </top>
      <bottom/>
      <diagonal/>
    </border>
    <border>
      <left/>
      <right/>
      <top style="thin">
        <color rgb="FF000000"/>
      </top>
      <bottom style="thin">
        <color indexed="64"/>
      </bottom>
      <diagonal/>
    </border>
  </borders>
  <cellStyleXfs count="1">
    <xf numFmtId="0" fontId="0" fillId="0" borderId="0"/>
  </cellStyleXfs>
  <cellXfs count="346">
    <xf numFmtId="0" fontId="0" fillId="0" borderId="0" xfId="0"/>
    <xf numFmtId="0" fontId="0" fillId="0" borderId="0" xfId="0" applyFill="1"/>
    <xf numFmtId="49"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49" fontId="1" fillId="0" borderId="1" xfId="0" applyNumberFormat="1" applyFont="1" applyFill="1" applyBorder="1" applyAlignment="1">
      <alignment horizontal="right" vertical="center" wrapText="1"/>
    </xf>
    <xf numFmtId="0" fontId="1" fillId="0" borderId="1" xfId="0" applyFont="1" applyFill="1" applyBorder="1" applyAlignment="1">
      <alignment horizontal="left" vertical="center" wrapText="1" indent="2"/>
    </xf>
    <xf numFmtId="0" fontId="1" fillId="2" borderId="1" xfId="0" applyFont="1" applyFill="1" applyBorder="1" applyAlignment="1">
      <alignment horizontal="right" vertical="center" wrapText="1"/>
    </xf>
    <xf numFmtId="0" fontId="1"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0" fillId="0" borderId="0" xfId="0" applyAlignment="1">
      <alignment horizontal="left"/>
    </xf>
    <xf numFmtId="0" fontId="6" fillId="0" borderId="12" xfId="0" applyFont="1" applyFill="1" applyBorder="1" applyAlignment="1">
      <alignment horizontal="center" vertical="center"/>
    </xf>
    <xf numFmtId="0" fontId="6" fillId="0" borderId="0" xfId="0" applyFont="1" applyFill="1" applyAlignment="1">
      <alignment horizontal="center" vertical="center"/>
    </xf>
    <xf numFmtId="0" fontId="6" fillId="0" borderId="11" xfId="0" applyFont="1" applyFill="1" applyBorder="1" applyAlignment="1">
      <alignment horizontal="right" vertical="center"/>
    </xf>
    <xf numFmtId="14" fontId="6" fillId="0" borderId="12" xfId="0" applyNumberFormat="1" applyFont="1" applyFill="1" applyBorder="1" applyAlignment="1">
      <alignment horizontal="center" vertical="center"/>
    </xf>
    <xf numFmtId="0" fontId="6" fillId="0" borderId="13" xfId="0" applyFont="1" applyFill="1" applyBorder="1" applyAlignment="1">
      <alignment horizontal="left" vertical="center" wrapText="1"/>
    </xf>
    <xf numFmtId="0" fontId="6" fillId="0" borderId="11" xfId="0" applyFont="1" applyFill="1" applyBorder="1" applyAlignment="1">
      <alignment horizontal="right" vertical="center" wrapText="1"/>
    </xf>
    <xf numFmtId="0" fontId="6" fillId="0" borderId="12" xfId="0" applyFont="1" applyFill="1" applyBorder="1" applyAlignment="1">
      <alignment horizontal="center" vertical="center" wrapText="1"/>
    </xf>
    <xf numFmtId="0" fontId="6" fillId="0" borderId="14" xfId="0" applyFont="1" applyFill="1" applyBorder="1" applyAlignment="1">
      <alignment horizontal="left" vertical="center" wrapText="1"/>
    </xf>
    <xf numFmtId="0" fontId="6" fillId="0" borderId="15" xfId="0" applyFont="1" applyFill="1" applyBorder="1" applyAlignment="1">
      <alignment horizontal="center" vertical="top" wrapText="1"/>
    </xf>
    <xf numFmtId="0" fontId="3"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49" fontId="3" fillId="0" borderId="0" xfId="0" applyNumberFormat="1" applyFont="1" applyFill="1" applyAlignment="1">
      <alignment horizontal="justify" vertical="center"/>
    </xf>
    <xf numFmtId="0" fontId="4" fillId="0" borderId="0" xfId="0" applyFont="1" applyFill="1"/>
    <xf numFmtId="0" fontId="4" fillId="0" borderId="0" xfId="0" applyFont="1" applyFill="1" applyAlignment="1">
      <alignment horizontal="right"/>
    </xf>
    <xf numFmtId="0" fontId="4" fillId="0" borderId="0" xfId="0" applyFont="1" applyFill="1" applyAlignment="1">
      <alignment horizontal="center"/>
    </xf>
    <xf numFmtId="0" fontId="4" fillId="0" borderId="0" xfId="0" applyFont="1" applyFill="1" applyAlignment="1">
      <alignment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right" vertical="center" wrapText="1"/>
    </xf>
    <xf numFmtId="0" fontId="3" fillId="0" borderId="1" xfId="0" applyFont="1" applyFill="1" applyBorder="1" applyAlignment="1">
      <alignment vertical="center" wrapText="1"/>
    </xf>
    <xf numFmtId="14" fontId="3" fillId="0" borderId="1" xfId="0" applyNumberFormat="1" applyFont="1" applyFill="1" applyBorder="1" applyAlignment="1">
      <alignment horizontal="right" vertical="center" wrapText="1"/>
    </xf>
    <xf numFmtId="4" fontId="3" fillId="0" borderId="1" xfId="0" applyNumberFormat="1" applyFont="1" applyFill="1" applyBorder="1" applyAlignment="1">
      <alignment horizontal="center" vertical="center" wrapText="1"/>
    </xf>
    <xf numFmtId="14" fontId="3" fillId="0" borderId="1" xfId="0" applyNumberFormat="1" applyFont="1" applyFill="1" applyBorder="1" applyAlignment="1">
      <alignment vertical="center" wrapText="1"/>
    </xf>
    <xf numFmtId="49" fontId="4" fillId="0" borderId="0" xfId="0" applyNumberFormat="1" applyFont="1" applyFill="1"/>
    <xf numFmtId="49"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right" vertical="center" wrapText="1"/>
    </xf>
    <xf numFmtId="0" fontId="1" fillId="0" borderId="1" xfId="0" applyFont="1" applyBorder="1" applyAlignment="1">
      <alignment vertical="center" wrapText="1"/>
    </xf>
    <xf numFmtId="49" fontId="1" fillId="0" borderId="0" xfId="0" applyNumberFormat="1" applyFont="1" applyAlignment="1">
      <alignment horizontal="justify" vertical="center"/>
    </xf>
    <xf numFmtId="49" fontId="0" fillId="0" borderId="0" xfId="0" applyNumberFormat="1"/>
    <xf numFmtId="2" fontId="0" fillId="0" borderId="0" xfId="0" applyNumberFormat="1"/>
    <xf numFmtId="0" fontId="0" fillId="0" borderId="0" xfId="0" applyAlignment="1">
      <alignment horizontal="right"/>
    </xf>
    <xf numFmtId="0" fontId="4" fillId="0" borderId="0" xfId="0" applyFont="1" applyAlignment="1">
      <alignment horizontal="right"/>
    </xf>
    <xf numFmtId="2" fontId="1" fillId="0" borderId="1" xfId="0" applyNumberFormat="1" applyFont="1" applyBorder="1" applyAlignment="1">
      <alignment horizontal="center" vertical="center" wrapText="1"/>
    </xf>
    <xf numFmtId="0" fontId="0" fillId="0" borderId="0" xfId="0" applyAlignment="1">
      <alignment wrapText="1"/>
    </xf>
    <xf numFmtId="0" fontId="1" fillId="3" borderId="1" xfId="0" applyFont="1" applyFill="1" applyBorder="1" applyAlignment="1">
      <alignment vertical="center" wrapText="1"/>
    </xf>
    <xf numFmtId="0" fontId="1" fillId="3" borderId="1" xfId="0" applyFont="1" applyFill="1" applyBorder="1" applyAlignment="1">
      <alignment horizontal="center" vertical="center" wrapText="1"/>
    </xf>
    <xf numFmtId="49" fontId="1" fillId="3" borderId="1" xfId="0" applyNumberFormat="1" applyFont="1" applyFill="1" applyBorder="1" applyAlignment="1">
      <alignment vertical="center" wrapText="1"/>
    </xf>
    <xf numFmtId="2" fontId="1" fillId="3" borderId="1" xfId="0" applyNumberFormat="1" applyFont="1" applyFill="1" applyBorder="1" applyAlignment="1">
      <alignment vertical="center" wrapText="1"/>
    </xf>
    <xf numFmtId="0" fontId="1" fillId="3" borderId="1" xfId="0" applyFont="1" applyFill="1" applyBorder="1" applyAlignment="1">
      <alignment horizontal="right" vertical="center" wrapText="1"/>
    </xf>
    <xf numFmtId="0" fontId="0" fillId="3" borderId="0" xfId="0" applyFill="1"/>
    <xf numFmtId="0" fontId="1" fillId="4" borderId="1" xfId="0" applyFont="1" applyFill="1" applyBorder="1" applyAlignment="1">
      <alignment horizontal="center" vertical="center" wrapText="1"/>
    </xf>
    <xf numFmtId="0" fontId="1" fillId="4" borderId="1" xfId="0" applyFont="1" applyFill="1" applyBorder="1" applyAlignment="1">
      <alignment vertical="center" wrapText="1"/>
    </xf>
    <xf numFmtId="49" fontId="1" fillId="4" borderId="1" xfId="0" applyNumberFormat="1" applyFont="1" applyFill="1" applyBorder="1" applyAlignment="1">
      <alignment horizontal="center" vertical="center" wrapText="1"/>
    </xf>
    <xf numFmtId="2" fontId="1" fillId="4" borderId="1" xfId="0" applyNumberFormat="1" applyFont="1" applyFill="1" applyBorder="1" applyAlignment="1">
      <alignment horizontal="center" vertical="center" wrapText="1"/>
    </xf>
    <xf numFmtId="14" fontId="1" fillId="4" borderId="1" xfId="0" applyNumberFormat="1" applyFont="1" applyFill="1" applyBorder="1" applyAlignment="1">
      <alignment horizontal="center" vertical="center" wrapText="1"/>
    </xf>
    <xf numFmtId="0" fontId="0" fillId="4" borderId="0" xfId="0" applyFill="1"/>
    <xf numFmtId="0" fontId="3" fillId="3" borderId="1" xfId="0" applyFont="1" applyFill="1" applyBorder="1" applyAlignment="1">
      <alignment horizontal="center" vertical="center" wrapText="1"/>
    </xf>
    <xf numFmtId="0" fontId="3" fillId="3" borderId="1" xfId="0" applyFont="1" applyFill="1" applyBorder="1" applyAlignment="1">
      <alignment vertical="center" wrapText="1"/>
    </xf>
    <xf numFmtId="49" fontId="3" fillId="3" borderId="1" xfId="0" applyNumberFormat="1" applyFont="1" applyFill="1" applyBorder="1" applyAlignment="1">
      <alignment horizontal="center" vertical="center" wrapText="1"/>
    </xf>
    <xf numFmtId="2" fontId="3" fillId="3" borderId="1" xfId="0" applyNumberFormat="1" applyFont="1" applyFill="1" applyBorder="1" applyAlignment="1">
      <alignment vertical="center" wrapText="1"/>
    </xf>
    <xf numFmtId="14" fontId="3" fillId="3" borderId="1" xfId="0" applyNumberFormat="1" applyFont="1" applyFill="1" applyBorder="1" applyAlignment="1">
      <alignment horizontal="center" vertical="center" wrapText="1"/>
    </xf>
    <xf numFmtId="14" fontId="3" fillId="3" borderId="1" xfId="0" applyNumberFormat="1" applyFont="1" applyFill="1" applyBorder="1" applyAlignment="1">
      <alignment horizontal="right" vertical="center" wrapText="1"/>
    </xf>
    <xf numFmtId="0" fontId="4" fillId="3" borderId="0" xfId="0" applyFont="1" applyFill="1"/>
    <xf numFmtId="0" fontId="1" fillId="5" borderId="1" xfId="0" applyFont="1" applyFill="1" applyBorder="1" applyAlignment="1">
      <alignment horizontal="center" vertical="center" wrapText="1"/>
    </xf>
    <xf numFmtId="0" fontId="1" fillId="5" borderId="1" xfId="0" applyFont="1" applyFill="1" applyBorder="1" applyAlignment="1">
      <alignment vertical="center" wrapText="1"/>
    </xf>
    <xf numFmtId="49" fontId="1" fillId="5" borderId="1" xfId="0" applyNumberFormat="1" applyFont="1" applyFill="1" applyBorder="1" applyAlignment="1">
      <alignment vertical="center" wrapText="1"/>
    </xf>
    <xf numFmtId="2" fontId="1" fillId="5" borderId="1" xfId="0" applyNumberFormat="1" applyFont="1" applyFill="1" applyBorder="1" applyAlignment="1">
      <alignment vertical="center" wrapText="1"/>
    </xf>
    <xf numFmtId="49" fontId="1" fillId="5" borderId="1" xfId="0" applyNumberFormat="1" applyFont="1" applyFill="1" applyBorder="1" applyAlignment="1">
      <alignment horizontal="center" vertical="center" wrapText="1"/>
    </xf>
    <xf numFmtId="0" fontId="3" fillId="5" borderId="1" xfId="0" applyFont="1" applyFill="1" applyBorder="1" applyAlignment="1">
      <alignment horizontal="center" vertical="center" wrapText="1"/>
    </xf>
    <xf numFmtId="14" fontId="1" fillId="5" borderId="1" xfId="0" applyNumberFormat="1" applyFont="1" applyFill="1" applyBorder="1" applyAlignment="1">
      <alignment horizontal="center" vertical="center" wrapText="1"/>
    </xf>
    <xf numFmtId="14" fontId="1" fillId="5" borderId="1" xfId="0" applyNumberFormat="1" applyFont="1" applyFill="1" applyBorder="1" applyAlignment="1">
      <alignment horizontal="right" vertical="center" wrapText="1"/>
    </xf>
    <xf numFmtId="49" fontId="1" fillId="3" borderId="1" xfId="0" applyNumberFormat="1" applyFont="1" applyFill="1" applyBorder="1" applyAlignment="1">
      <alignment horizontal="center" vertical="center" wrapText="1"/>
    </xf>
    <xf numFmtId="14" fontId="1" fillId="3" borderId="1" xfId="0" applyNumberFormat="1" applyFont="1" applyFill="1" applyBorder="1" applyAlignment="1">
      <alignment horizontal="center" vertical="center" wrapText="1"/>
    </xf>
    <xf numFmtId="14" fontId="1" fillId="3" borderId="1" xfId="0" applyNumberFormat="1" applyFont="1" applyFill="1" applyBorder="1" applyAlignment="1">
      <alignment horizontal="right" vertical="center" wrapText="1"/>
    </xf>
    <xf numFmtId="14" fontId="12" fillId="4" borderId="1" xfId="0" applyNumberFormat="1" applyFont="1" applyFill="1" applyBorder="1" applyAlignment="1">
      <alignment horizontal="right" vertical="center" wrapText="1"/>
    </xf>
    <xf numFmtId="4" fontId="1" fillId="4" borderId="1" xfId="0" applyNumberFormat="1" applyFont="1" applyFill="1" applyBorder="1" applyAlignment="1">
      <alignment vertical="center" wrapText="1"/>
    </xf>
    <xf numFmtId="2" fontId="1" fillId="0" borderId="1" xfId="0" applyNumberFormat="1" applyFont="1" applyBorder="1" applyAlignment="1">
      <alignment vertical="center" wrapText="1"/>
    </xf>
    <xf numFmtId="49" fontId="1" fillId="0" borderId="1" xfId="0" applyNumberFormat="1" applyFont="1" applyBorder="1" applyAlignment="1">
      <alignment vertical="center" wrapText="1"/>
    </xf>
    <xf numFmtId="14" fontId="1" fillId="0" borderId="1" xfId="0" applyNumberFormat="1" applyFont="1" applyBorder="1" applyAlignment="1">
      <alignment vertical="center" wrapText="1"/>
    </xf>
    <xf numFmtId="14" fontId="1" fillId="0" borderId="1" xfId="0" applyNumberFormat="1" applyFont="1" applyBorder="1" applyAlignment="1">
      <alignment horizontal="right" vertical="center" wrapText="1"/>
    </xf>
    <xf numFmtId="14" fontId="1" fillId="5" borderId="1" xfId="0" applyNumberFormat="1" applyFont="1" applyFill="1" applyBorder="1" applyAlignment="1">
      <alignment vertical="center" wrapText="1"/>
    </xf>
    <xf numFmtId="14" fontId="3" fillId="4" borderId="1" xfId="0" applyNumberFormat="1" applyFont="1" applyFill="1" applyBorder="1" applyAlignment="1">
      <alignment horizontal="right" vertical="center" wrapText="1"/>
    </xf>
    <xf numFmtId="14" fontId="3" fillId="0" borderId="1" xfId="0" applyNumberFormat="1" applyFont="1" applyBorder="1" applyAlignment="1">
      <alignment horizontal="right" vertical="center" wrapText="1"/>
    </xf>
    <xf numFmtId="4" fontId="3" fillId="4" borderId="1" xfId="0" applyNumberFormat="1" applyFont="1" applyFill="1" applyBorder="1" applyAlignment="1">
      <alignment vertical="center" wrapText="1"/>
    </xf>
    <xf numFmtId="49" fontId="3" fillId="5" borderId="1" xfId="0" applyNumberFormat="1" applyFont="1" applyFill="1" applyBorder="1" applyAlignment="1">
      <alignment vertical="center" wrapText="1"/>
    </xf>
    <xf numFmtId="14" fontId="3" fillId="5" borderId="1" xfId="0" applyNumberFormat="1" applyFont="1" applyFill="1" applyBorder="1" applyAlignment="1">
      <alignment vertical="center" wrapText="1"/>
    </xf>
    <xf numFmtId="14" fontId="3" fillId="5" borderId="1" xfId="0" applyNumberFormat="1" applyFont="1" applyFill="1" applyBorder="1" applyAlignment="1">
      <alignment horizontal="right" vertical="center" wrapText="1"/>
    </xf>
    <xf numFmtId="49" fontId="3" fillId="0" borderId="1" xfId="0" applyNumberFormat="1" applyFont="1" applyBorder="1" applyAlignment="1">
      <alignment vertical="center" wrapText="1"/>
    </xf>
    <xf numFmtId="14" fontId="3" fillId="0" borderId="1" xfId="0" applyNumberFormat="1" applyFont="1" applyBorder="1" applyAlignment="1">
      <alignment vertical="center" wrapText="1"/>
    </xf>
    <xf numFmtId="0" fontId="10" fillId="4"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0" fillId="0" borderId="0" xfId="0" applyAlignment="1">
      <alignment horizontal="center"/>
    </xf>
    <xf numFmtId="0" fontId="3" fillId="3" borderId="1" xfId="0" applyFont="1" applyFill="1" applyBorder="1" applyAlignment="1">
      <alignment horizontal="left" vertical="top" wrapText="1"/>
    </xf>
    <xf numFmtId="49" fontId="1" fillId="0" borderId="0" xfId="0" applyNumberFormat="1" applyFont="1"/>
    <xf numFmtId="0" fontId="10" fillId="3" borderId="3" xfId="0" applyFont="1" applyFill="1" applyBorder="1" applyAlignment="1">
      <alignment horizontal="left" vertical="center" wrapText="1"/>
    </xf>
    <xf numFmtId="0" fontId="3" fillId="0" borderId="1"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10" fillId="3" borderId="3" xfId="0" applyFont="1" applyFill="1" applyBorder="1" applyAlignment="1">
      <alignment horizontal="left"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13" fillId="0" borderId="0" xfId="0" applyFont="1" applyFill="1"/>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14" fillId="0" borderId="0" xfId="0" applyFont="1" applyFill="1"/>
    <xf numFmtId="0" fontId="8" fillId="2" borderId="1" xfId="0" applyFont="1" applyFill="1" applyBorder="1" applyAlignment="1">
      <alignment horizontal="center" vertical="center" wrapText="1"/>
    </xf>
    <xf numFmtId="0" fontId="1" fillId="0" borderId="1" xfId="0" applyFont="1" applyFill="1" applyBorder="1"/>
    <xf numFmtId="4" fontId="8" fillId="2" borderId="1" xfId="0" applyNumberFormat="1" applyFont="1" applyFill="1" applyBorder="1" applyAlignment="1">
      <alignment horizontal="center" vertical="center" wrapText="1"/>
    </xf>
    <xf numFmtId="0" fontId="8" fillId="2" borderId="1" xfId="0" applyFont="1" applyFill="1" applyBorder="1" applyAlignment="1">
      <alignment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3" borderId="1" xfId="0" applyFont="1" applyFill="1" applyBorder="1" applyAlignment="1">
      <alignment horizontal="center" vertical="center" wrapText="1"/>
    </xf>
    <xf numFmtId="4" fontId="4" fillId="0" borderId="0" xfId="0" applyNumberFormat="1" applyFont="1" applyFill="1"/>
    <xf numFmtId="0" fontId="0" fillId="0" borderId="0" xfId="0" applyFont="1" applyFill="1"/>
    <xf numFmtId="4" fontId="1" fillId="0" borderId="1" xfId="0" applyNumberFormat="1" applyFont="1" applyFill="1" applyBorder="1" applyAlignment="1">
      <alignment horizontal="center" vertical="center" wrapText="1"/>
    </xf>
    <xf numFmtId="0" fontId="10" fillId="0" borderId="1" xfId="0" applyFont="1" applyFill="1" applyBorder="1" applyAlignment="1">
      <alignment vertical="center" wrapText="1"/>
    </xf>
    <xf numFmtId="0" fontId="10" fillId="6" borderId="1" xfId="0" applyFont="1" applyFill="1" applyBorder="1" applyAlignment="1">
      <alignment vertical="center" wrapText="1"/>
    </xf>
    <xf numFmtId="0" fontId="10" fillId="6"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4" fontId="10" fillId="2" borderId="1" xfId="0" applyNumberFormat="1" applyFont="1" applyFill="1" applyBorder="1" applyAlignment="1">
      <alignment horizontal="center" vertical="center" wrapText="1"/>
    </xf>
    <xf numFmtId="0" fontId="9" fillId="0" borderId="0" xfId="0" applyFont="1" applyFill="1"/>
    <xf numFmtId="0" fontId="15" fillId="0" borderId="0" xfId="0" applyFont="1" applyFill="1"/>
    <xf numFmtId="14" fontId="10" fillId="6" borderId="1" xfId="0" applyNumberFormat="1" applyFont="1" applyFill="1" applyBorder="1" applyAlignment="1">
      <alignment horizontal="center" vertical="center" wrapText="1"/>
    </xf>
    <xf numFmtId="2" fontId="3" fillId="0" borderId="1" xfId="0" applyNumberFormat="1" applyFont="1" applyFill="1" applyBorder="1" applyAlignment="1">
      <alignment horizontal="center" vertical="center" wrapText="1"/>
    </xf>
    <xf numFmtId="164" fontId="8" fillId="2" borderId="1" xfId="0" applyNumberFormat="1" applyFont="1" applyFill="1" applyBorder="1" applyAlignment="1">
      <alignment horizontal="center" vertical="center" wrapText="1"/>
    </xf>
    <xf numFmtId="0" fontId="8" fillId="6" borderId="1" xfId="0" applyFont="1" applyFill="1" applyBorder="1" applyAlignment="1">
      <alignment vertical="center" wrapText="1"/>
    </xf>
    <xf numFmtId="0" fontId="8" fillId="0" borderId="3" xfId="0" applyFont="1" applyFill="1" applyBorder="1" applyAlignment="1">
      <alignment horizontal="center" vertical="center" wrapText="1"/>
    </xf>
    <xf numFmtId="4" fontId="8" fillId="0" borderId="1" xfId="0" applyNumberFormat="1" applyFont="1" applyFill="1" applyBorder="1" applyAlignment="1">
      <alignment horizontal="center" vertical="center" wrapText="1"/>
    </xf>
    <xf numFmtId="4" fontId="8" fillId="6" borderId="1" xfId="0" applyNumberFormat="1"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0" fontId="8" fillId="0" borderId="1" xfId="0" applyFont="1" applyFill="1" applyBorder="1" applyAlignment="1">
      <alignment horizontal="right" vertical="center" wrapText="1"/>
    </xf>
    <xf numFmtId="0" fontId="10" fillId="0" borderId="1" xfId="0" applyFont="1" applyFill="1" applyBorder="1" applyAlignment="1">
      <alignment horizontal="center" vertical="center" wrapText="1"/>
    </xf>
    <xf numFmtId="14" fontId="10" fillId="0" borderId="1" xfId="0" applyNumberFormat="1" applyFont="1" applyFill="1" applyBorder="1" applyAlignment="1">
      <alignment horizontal="center" vertical="center" wrapText="1"/>
    </xf>
    <xf numFmtId="4" fontId="10" fillId="0" borderId="1" xfId="0" applyNumberFormat="1" applyFont="1" applyFill="1" applyBorder="1" applyAlignment="1">
      <alignment horizontal="center" vertical="center" wrapText="1"/>
    </xf>
    <xf numFmtId="0" fontId="16" fillId="0" borderId="1" xfId="0" applyFont="1" applyBorder="1" applyAlignment="1">
      <alignment horizontal="center" wrapText="1"/>
    </xf>
    <xf numFmtId="0" fontId="1" fillId="0" borderId="3" xfId="0" applyFont="1" applyFill="1" applyBorder="1" applyAlignment="1">
      <alignment horizontal="center" vertical="center" wrapText="1"/>
    </xf>
    <xf numFmtId="0" fontId="3" fillId="0" borderId="1" xfId="0" applyFont="1" applyFill="1" applyBorder="1" applyAlignment="1">
      <alignment horizontal="center" wrapText="1"/>
    </xf>
    <xf numFmtId="4"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4" fillId="0" borderId="0" xfId="0" applyFont="1" applyFill="1" applyAlignment="1">
      <alignment vertical="center"/>
    </xf>
    <xf numFmtId="0" fontId="3" fillId="0" borderId="1" xfId="0" applyFont="1" applyFill="1" applyBorder="1" applyAlignment="1">
      <alignment vertical="center"/>
    </xf>
    <xf numFmtId="0" fontId="8" fillId="6" borderId="1" xfId="0"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1" fontId="1" fillId="0" borderId="1" xfId="0" applyNumberFormat="1"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6" xfId="0" applyFont="1" applyFill="1" applyBorder="1" applyAlignment="1">
      <alignment vertical="center" wrapText="1"/>
    </xf>
    <xf numFmtId="49" fontId="1" fillId="4" borderId="6" xfId="0" applyNumberFormat="1" applyFont="1" applyFill="1" applyBorder="1" applyAlignment="1">
      <alignment horizontal="center" vertical="center" wrapText="1"/>
    </xf>
    <xf numFmtId="2" fontId="1" fillId="4" borderId="6" xfId="0" applyNumberFormat="1" applyFont="1" applyFill="1" applyBorder="1" applyAlignment="1">
      <alignment horizontal="center" vertical="center" wrapText="1"/>
    </xf>
    <xf numFmtId="14" fontId="1" fillId="4" borderId="6" xfId="0" applyNumberFormat="1" applyFont="1" applyFill="1" applyBorder="1" applyAlignment="1">
      <alignment horizontal="center" vertical="center" wrapText="1"/>
    </xf>
    <xf numFmtId="14" fontId="1" fillId="4" borderId="6" xfId="0" applyNumberFormat="1" applyFont="1" applyFill="1" applyBorder="1" applyAlignment="1">
      <alignment horizontal="right" vertical="center" wrapText="1"/>
    </xf>
    <xf numFmtId="4" fontId="1" fillId="4" borderId="6" xfId="0" applyNumberFormat="1" applyFont="1" applyFill="1" applyBorder="1" applyAlignment="1">
      <alignment horizontal="center" vertical="center" wrapText="1"/>
    </xf>
    <xf numFmtId="0" fontId="0" fillId="3" borderId="17" xfId="0" applyFill="1" applyBorder="1"/>
    <xf numFmtId="0" fontId="10" fillId="2" borderId="1" xfId="0" applyFont="1" applyFill="1" applyBorder="1" applyAlignment="1">
      <alignment vertical="center" wrapText="1"/>
    </xf>
    <xf numFmtId="1" fontId="10" fillId="2" borderId="1" xfId="0" applyNumberFormat="1" applyFont="1" applyFill="1" applyBorder="1" applyAlignment="1">
      <alignment horizontal="center" vertical="center" wrapText="1"/>
    </xf>
    <xf numFmtId="1" fontId="8" fillId="0" borderId="1" xfId="0" applyNumberFormat="1" applyFont="1" applyFill="1" applyBorder="1" applyAlignment="1">
      <alignment horizontal="center" vertical="center" wrapText="1"/>
    </xf>
    <xf numFmtId="14" fontId="10" fillId="2" borderId="1" xfId="0" applyNumberFormat="1" applyFont="1" applyFill="1" applyBorder="1" applyAlignment="1">
      <alignment horizontal="center" vertical="center" wrapText="1"/>
    </xf>
    <xf numFmtId="0" fontId="5" fillId="0" borderId="14" xfId="0" applyFont="1" applyFill="1" applyBorder="1" applyAlignment="1">
      <alignment horizontal="left" vertical="center" wrapText="1"/>
    </xf>
    <xf numFmtId="3" fontId="1" fillId="0" borderId="1" xfId="0" applyNumberFormat="1" applyFont="1" applyBorder="1" applyAlignment="1">
      <alignment horizontal="center" vertical="center" wrapText="1"/>
    </xf>
    <xf numFmtId="2" fontId="10" fillId="2" borderId="1" xfId="0" applyNumberFormat="1" applyFont="1" applyFill="1" applyBorder="1" applyAlignment="1">
      <alignment horizontal="center" vertical="center" wrapText="1"/>
    </xf>
    <xf numFmtId="2" fontId="8" fillId="0" borderId="1" xfId="0" applyNumberFormat="1" applyFont="1" applyFill="1" applyBorder="1" applyAlignment="1">
      <alignment horizontal="center" vertical="center" wrapText="1"/>
    </xf>
    <xf numFmtId="2" fontId="1" fillId="0"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49" fontId="3" fillId="2" borderId="1" xfId="0" applyNumberFormat="1" applyFont="1" applyFill="1" applyBorder="1" applyAlignment="1">
      <alignment horizontal="right" vertical="center" wrapText="1"/>
    </xf>
    <xf numFmtId="0" fontId="3" fillId="2" borderId="1" xfId="0" applyFont="1" applyFill="1" applyBorder="1" applyAlignment="1">
      <alignment vertical="center" wrapText="1"/>
    </xf>
    <xf numFmtId="0" fontId="3" fillId="2" borderId="1" xfId="0" applyFont="1" applyFill="1" applyBorder="1" applyAlignment="1">
      <alignment horizontal="center" vertical="center" wrapText="1"/>
    </xf>
    <xf numFmtId="49" fontId="3" fillId="0" borderId="1" xfId="0" applyNumberFormat="1" applyFont="1" applyFill="1" applyBorder="1" applyAlignment="1">
      <alignment horizontal="right" vertical="center" wrapText="1"/>
    </xf>
    <xf numFmtId="0" fontId="3" fillId="0" borderId="1" xfId="0" applyFont="1" applyFill="1" applyBorder="1" applyAlignment="1">
      <alignment horizontal="left" vertical="center" wrapText="1" indent="2"/>
    </xf>
    <xf numFmtId="0" fontId="3" fillId="0" borderId="1" xfId="0" applyFont="1" applyFill="1" applyBorder="1" applyAlignment="1">
      <alignment horizontal="center" vertical="center" wrapText="1"/>
    </xf>
    <xf numFmtId="0" fontId="6" fillId="0" borderId="0" xfId="0" applyFont="1" applyFill="1" applyBorder="1" applyAlignment="1">
      <alignment horizontal="right" vertical="center" wrapText="1"/>
    </xf>
    <xf numFmtId="3" fontId="6" fillId="0" borderId="12" xfId="0" applyNumberFormat="1" applyFont="1" applyFill="1" applyBorder="1" applyAlignment="1">
      <alignment horizontal="center" vertical="center" wrapText="1"/>
    </xf>
    <xf numFmtId="0" fontId="6" fillId="3" borderId="14" xfId="0" applyFont="1" applyFill="1" applyBorder="1" applyAlignment="1">
      <alignment horizontal="left" vertical="center" wrapText="1"/>
    </xf>
    <xf numFmtId="0" fontId="1" fillId="0" borderId="1" xfId="0" applyFont="1" applyFill="1" applyBorder="1" applyAlignment="1">
      <alignment horizontal="center"/>
    </xf>
    <xf numFmtId="14" fontId="10" fillId="4" borderId="1" xfId="0" applyNumberFormat="1" applyFont="1" applyFill="1" applyBorder="1" applyAlignment="1">
      <alignment horizontal="center" vertical="center" wrapText="1"/>
    </xf>
    <xf numFmtId="4" fontId="10" fillId="4" borderId="1" xfId="0" applyNumberFormat="1" applyFont="1" applyFill="1" applyBorder="1" applyAlignment="1">
      <alignment horizontal="center" vertical="center" wrapText="1"/>
    </xf>
    <xf numFmtId="0" fontId="8" fillId="0" borderId="1" xfId="0" applyFont="1" applyFill="1" applyBorder="1" applyAlignment="1">
      <alignment horizontal="center" wrapText="1"/>
    </xf>
    <xf numFmtId="0" fontId="8" fillId="0" borderId="1" xfId="0" applyFont="1" applyFill="1" applyBorder="1" applyAlignment="1">
      <alignment vertical="center"/>
    </xf>
    <xf numFmtId="0" fontId="8" fillId="0" borderId="1" xfId="0" applyFont="1" applyFill="1" applyBorder="1" applyAlignment="1">
      <alignment horizontal="center" vertical="center"/>
    </xf>
    <xf numFmtId="4" fontId="8" fillId="0" borderId="1" xfId="0" applyNumberFormat="1" applyFont="1" applyFill="1" applyBorder="1" applyAlignment="1">
      <alignment horizontal="center" vertical="center"/>
    </xf>
    <xf numFmtId="0" fontId="18" fillId="0" borderId="1" xfId="0" applyFont="1" applyBorder="1" applyAlignment="1">
      <alignment horizontal="center" wrapText="1"/>
    </xf>
    <xf numFmtId="0" fontId="8" fillId="3" borderId="1" xfId="0" applyFont="1" applyFill="1" applyBorder="1" applyAlignment="1">
      <alignment horizontal="left" vertical="top" wrapText="1"/>
    </xf>
    <xf numFmtId="0" fontId="10" fillId="3" borderId="1" xfId="0" applyFont="1" applyFill="1" applyBorder="1" applyAlignment="1">
      <alignment vertical="center" wrapText="1"/>
    </xf>
    <xf numFmtId="0" fontId="10"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14" fontId="8" fillId="3" borderId="1" xfId="0" applyNumberFormat="1" applyFont="1" applyFill="1" applyBorder="1" applyAlignment="1">
      <alignment horizontal="right" vertical="center" wrapText="1"/>
    </xf>
    <xf numFmtId="4" fontId="8" fillId="3" borderId="1" xfId="0" applyNumberFormat="1" applyFont="1" applyFill="1" applyBorder="1" applyAlignment="1">
      <alignment horizontal="center" vertical="center" wrapText="1"/>
    </xf>
    <xf numFmtId="0" fontId="9" fillId="0" borderId="0" xfId="0" applyFont="1"/>
    <xf numFmtId="0" fontId="3" fillId="0" borderId="1" xfId="0" applyFont="1" applyFill="1" applyBorder="1" applyAlignment="1">
      <alignment horizontal="center" vertical="center" wrapText="1"/>
    </xf>
    <xf numFmtId="0" fontId="6" fillId="0" borderId="0" xfId="0" applyFont="1" applyFill="1" applyAlignment="1">
      <alignment horizontal="left"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right" vertical="center" wrapText="1"/>
    </xf>
    <xf numFmtId="1" fontId="6" fillId="0" borderId="12"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14" fontId="8" fillId="2"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8" fillId="3" borderId="1" xfId="0" applyFont="1" applyFill="1" applyBorder="1" applyAlignment="1">
      <alignment vertical="center" wrapText="1"/>
    </xf>
    <xf numFmtId="1" fontId="3" fillId="3" borderId="1" xfId="0" applyNumberFormat="1" applyFont="1" applyFill="1" applyBorder="1" applyAlignment="1">
      <alignment horizontal="center" vertical="center" wrapText="1"/>
    </xf>
    <xf numFmtId="1" fontId="10" fillId="3" borderId="1" xfId="0" applyNumberFormat="1" applyFont="1" applyFill="1" applyBorder="1" applyAlignment="1">
      <alignment horizontal="center" vertical="center" wrapText="1"/>
    </xf>
    <xf numFmtId="0" fontId="11" fillId="0" borderId="1" xfId="0" applyFont="1" applyBorder="1" applyAlignment="1">
      <alignment horizontal="center" vertical="center"/>
    </xf>
    <xf numFmtId="14" fontId="10" fillId="3"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8" fillId="0" borderId="1" xfId="0" applyFont="1" applyFill="1" applyBorder="1" applyAlignment="1">
      <alignment horizontal="left" vertical="top" wrapText="1"/>
    </xf>
    <xf numFmtId="14" fontId="8" fillId="0" borderId="1" xfId="0" applyNumberFormat="1" applyFont="1" applyFill="1" applyBorder="1" applyAlignment="1">
      <alignment horizontal="right" vertical="center" wrapText="1"/>
    </xf>
    <xf numFmtId="0" fontId="3" fillId="0" borderId="1" xfId="0" applyFont="1" applyFill="1" applyBorder="1" applyAlignment="1">
      <alignment horizontal="left" vertical="top" wrapText="1"/>
    </xf>
    <xf numFmtId="0" fontId="5" fillId="0" borderId="1" xfId="0" applyFont="1" applyFill="1" applyBorder="1" applyAlignment="1">
      <alignment horizontal="center" vertical="center"/>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6" fillId="0" borderId="0" xfId="0" applyFont="1" applyFill="1" applyAlignment="1">
      <alignment horizontal="left" vertical="center" wrapText="1"/>
    </xf>
    <xf numFmtId="0" fontId="3" fillId="0" borderId="3" xfId="0" applyFont="1" applyFill="1" applyBorder="1" applyAlignment="1">
      <alignment horizontal="center" vertical="center" wrapText="1"/>
    </xf>
    <xf numFmtId="4" fontId="10" fillId="3" borderId="1" xfId="0" applyNumberFormat="1" applyFont="1" applyFill="1" applyBorder="1" applyAlignment="1">
      <alignment horizontal="center" vertical="center" wrapText="1"/>
    </xf>
    <xf numFmtId="0" fontId="5" fillId="0" borderId="19" xfId="0" applyFont="1" applyFill="1" applyBorder="1" applyAlignment="1">
      <alignment horizontal="left" vertical="center" wrapText="1"/>
    </xf>
    <xf numFmtId="0" fontId="6" fillId="0" borderId="0"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6" fillId="3" borderId="13" xfId="0" applyFont="1" applyFill="1" applyBorder="1" applyAlignment="1">
      <alignment horizontal="left" vertical="center" wrapText="1"/>
    </xf>
    <xf numFmtId="0" fontId="6" fillId="0" borderId="20" xfId="0" applyFont="1" applyFill="1" applyBorder="1" applyAlignment="1">
      <alignment horizontal="center" vertical="top" wrapText="1"/>
    </xf>
    <xf numFmtId="0" fontId="6" fillId="3" borderId="13" xfId="0" applyFont="1" applyFill="1" applyBorder="1" applyAlignment="1">
      <alignment horizontal="left" vertical="center" wrapText="1"/>
    </xf>
    <xf numFmtId="0" fontId="6" fillId="0" borderId="20" xfId="0" applyFont="1" applyFill="1" applyBorder="1" applyAlignment="1">
      <alignment horizontal="center" vertical="top" wrapText="1"/>
    </xf>
    <xf numFmtId="0" fontId="6" fillId="0" borderId="0" xfId="0" applyFont="1" applyFill="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6" fillId="3" borderId="19" xfId="0" applyFont="1" applyFill="1" applyBorder="1" applyAlignment="1">
      <alignment vertical="center" wrapText="1"/>
    </xf>
    <xf numFmtId="0" fontId="6" fillId="3" borderId="13" xfId="0" applyFont="1" applyFill="1" applyBorder="1" applyAlignment="1">
      <alignment vertical="center" wrapText="1"/>
    </xf>
    <xf numFmtId="0" fontId="6" fillId="0" borderId="15" xfId="0" applyFont="1" applyFill="1" applyBorder="1" applyAlignment="1">
      <alignment vertical="top" wrapText="1"/>
    </xf>
    <xf numFmtId="0" fontId="3" fillId="0" borderId="1" xfId="0" applyFont="1" applyFill="1" applyBorder="1" applyAlignment="1">
      <alignment horizontal="center" vertical="center" wrapText="1"/>
    </xf>
    <xf numFmtId="0" fontId="4" fillId="8" borderId="0" xfId="0" applyFont="1" applyFill="1"/>
    <xf numFmtId="49" fontId="8" fillId="2"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6" fillId="0" borderId="0" xfId="0" applyFont="1" applyFill="1" applyAlignment="1">
      <alignment horizontal="left" vertical="center" wrapText="1"/>
    </xf>
    <xf numFmtId="0" fontId="8" fillId="0" borderId="1" xfId="0" applyFont="1" applyFill="1" applyBorder="1" applyAlignment="1">
      <alignment horizontal="left" vertical="center" wrapText="1" indent="2"/>
    </xf>
    <xf numFmtId="0" fontId="6" fillId="0" borderId="0" xfId="0" applyFont="1" applyFill="1" applyAlignment="1">
      <alignment horizontal="left" vertical="center" wrapText="1"/>
    </xf>
    <xf numFmtId="0" fontId="3" fillId="0" borderId="1" xfId="0" applyFont="1" applyFill="1" applyBorder="1" applyAlignment="1">
      <alignment horizontal="center" vertical="center" wrapText="1"/>
    </xf>
    <xf numFmtId="0" fontId="0" fillId="0" borderId="0" xfId="0" applyAlignment="1">
      <alignment horizontal="center"/>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1" xfId="0" applyFont="1" applyBorder="1" applyAlignment="1">
      <alignment horizontal="right" vertical="center" wrapText="1"/>
    </xf>
    <xf numFmtId="0" fontId="6" fillId="0" borderId="15" xfId="0" applyFont="1" applyFill="1" applyBorder="1" applyAlignment="1">
      <alignment horizontal="center" vertical="center" wrapText="1"/>
    </xf>
    <xf numFmtId="0" fontId="6" fillId="0" borderId="17"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6" fillId="0" borderId="23" xfId="0" applyFont="1" applyFill="1" applyBorder="1" applyAlignment="1">
      <alignment horizontal="left" vertical="center" wrapText="1"/>
    </xf>
    <xf numFmtId="0" fontId="20" fillId="0" borderId="17" xfId="0" applyFont="1" applyFill="1" applyBorder="1" applyAlignment="1">
      <alignment horizontal="left" vertical="center" wrapText="1"/>
    </xf>
    <xf numFmtId="0" fontId="20" fillId="0" borderId="10" xfId="0" applyFont="1" applyFill="1" applyBorder="1" applyAlignment="1">
      <alignment horizontal="left" vertical="center" wrapText="1"/>
    </xf>
    <xf numFmtId="4" fontId="0" fillId="0" borderId="0" xfId="0" applyNumberFormat="1"/>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6" fillId="0" borderId="0" xfId="0" applyFont="1" applyFill="1" applyAlignment="1">
      <alignment horizontal="left" vertical="center" wrapText="1"/>
    </xf>
    <xf numFmtId="0" fontId="6"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6" fillId="0" borderId="20" xfId="0" applyFont="1" applyFill="1" applyBorder="1" applyAlignment="1">
      <alignment horizontal="center" vertical="top" wrapText="1"/>
    </xf>
    <xf numFmtId="0" fontId="6" fillId="3" borderId="13" xfId="0" applyFont="1" applyFill="1" applyBorder="1" applyAlignment="1">
      <alignment horizontal="left"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 fontId="0" fillId="4" borderId="0" xfId="0" applyNumberFormat="1" applyFill="1"/>
    <xf numFmtId="1" fontId="10" fillId="0" borderId="1" xfId="0" applyNumberFormat="1" applyFont="1" applyFill="1" applyBorder="1" applyAlignment="1">
      <alignment horizontal="center" vertical="center" wrapText="1"/>
    </xf>
    <xf numFmtId="1" fontId="3"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xf>
    <xf numFmtId="49" fontId="3" fillId="0" borderId="9" xfId="0" applyNumberFormat="1" applyFont="1" applyFill="1" applyBorder="1" applyAlignment="1">
      <alignment horizontal="center" vertical="top" wrapText="1"/>
    </xf>
    <xf numFmtId="49" fontId="3" fillId="2" borderId="1" xfId="0" applyNumberFormat="1" applyFont="1" applyFill="1" applyBorder="1" applyAlignment="1">
      <alignment horizontal="center" vertical="center" wrapText="1"/>
    </xf>
    <xf numFmtId="0" fontId="6" fillId="0" borderId="0" xfId="0" applyFont="1" applyFill="1" applyAlignment="1">
      <alignment horizontal="left" vertical="center" wrapText="1"/>
    </xf>
    <xf numFmtId="0" fontId="6" fillId="0" borderId="11" xfId="0" applyFont="1" applyFill="1" applyBorder="1" applyAlignment="1">
      <alignment horizontal="center" vertical="center" wrapText="1"/>
    </xf>
    <xf numFmtId="0" fontId="6" fillId="0" borderId="0" xfId="0" applyFont="1" applyFill="1" applyAlignment="1">
      <alignment horizontal="center" vertical="center" wrapText="1"/>
    </xf>
    <xf numFmtId="0" fontId="19" fillId="0" borderId="1" xfId="0" applyFont="1" applyFill="1" applyBorder="1" applyAlignment="1">
      <alignment horizontal="center" vertical="center" wrapText="1"/>
    </xf>
    <xf numFmtId="0" fontId="10" fillId="2" borderId="2" xfId="0" applyFont="1" applyFill="1" applyBorder="1" applyAlignment="1">
      <alignment horizontal="left" vertical="center" wrapText="1"/>
    </xf>
    <xf numFmtId="0" fontId="10" fillId="2" borderId="3" xfId="0" applyFont="1" applyFill="1" applyBorder="1" applyAlignment="1">
      <alignment horizontal="left" vertical="center" wrapText="1"/>
    </xf>
    <xf numFmtId="49" fontId="3" fillId="0" borderId="8" xfId="0" applyNumberFormat="1" applyFont="1" applyFill="1" applyBorder="1" applyAlignment="1">
      <alignment horizontal="center" vertical="top" wrapText="1"/>
    </xf>
    <xf numFmtId="49" fontId="3" fillId="0" borderId="9" xfId="0" applyNumberFormat="1" applyFont="1" applyFill="1" applyBorder="1" applyAlignment="1">
      <alignment horizontal="center" vertical="top" wrapText="1"/>
    </xf>
    <xf numFmtId="49" fontId="3" fillId="0" borderId="7" xfId="0" applyNumberFormat="1" applyFont="1" applyFill="1" applyBorder="1" applyAlignment="1">
      <alignment horizontal="center" vertical="top" wrapText="1"/>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49" fontId="3" fillId="0" borderId="22" xfId="0" applyNumberFormat="1" applyFont="1" applyFill="1" applyBorder="1" applyAlignment="1">
      <alignment horizontal="center" vertical="top" wrapText="1"/>
    </xf>
    <xf numFmtId="49" fontId="3" fillId="0" borderId="0" xfId="0" applyNumberFormat="1" applyFont="1" applyFill="1" applyBorder="1" applyAlignment="1">
      <alignment horizontal="center" vertical="top" wrapText="1"/>
    </xf>
    <xf numFmtId="49" fontId="3" fillId="0" borderId="17" xfId="0" applyNumberFormat="1" applyFont="1" applyFill="1" applyBorder="1" applyAlignment="1">
      <alignment horizontal="center" vertical="top" wrapText="1"/>
    </xf>
    <xf numFmtId="0" fontId="10" fillId="6" borderId="2"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6" xfId="0" applyFont="1" applyFill="1" applyBorder="1" applyAlignment="1">
      <alignment horizontal="center" vertical="center" wrapText="1"/>
    </xf>
    <xf numFmtId="49" fontId="1" fillId="0" borderId="4" xfId="0" applyNumberFormat="1" applyFont="1" applyFill="1" applyBorder="1" applyAlignment="1">
      <alignment horizontal="center" vertical="top" wrapText="1"/>
    </xf>
    <xf numFmtId="49" fontId="1" fillId="0" borderId="5" xfId="0" applyNumberFormat="1" applyFont="1" applyFill="1" applyBorder="1" applyAlignment="1">
      <alignment horizontal="center" vertical="top" wrapText="1"/>
    </xf>
    <xf numFmtId="49" fontId="1" fillId="0" borderId="6" xfId="0" applyNumberFormat="1" applyFont="1" applyFill="1" applyBorder="1" applyAlignment="1">
      <alignment horizontal="center" vertical="top" wrapText="1"/>
    </xf>
    <xf numFmtId="49" fontId="3" fillId="0" borderId="4" xfId="0" applyNumberFormat="1" applyFont="1" applyFill="1" applyBorder="1" applyAlignment="1">
      <alignment horizontal="center" vertical="top" wrapText="1"/>
    </xf>
    <xf numFmtId="49" fontId="3" fillId="0" borderId="5" xfId="0" applyNumberFormat="1" applyFont="1" applyFill="1" applyBorder="1" applyAlignment="1">
      <alignment horizontal="center" vertical="top" wrapText="1"/>
    </xf>
    <xf numFmtId="49" fontId="3" fillId="0" borderId="6" xfId="0" applyNumberFormat="1" applyFont="1" applyFill="1" applyBorder="1" applyAlignment="1">
      <alignment horizontal="center" vertical="top" wrapText="1"/>
    </xf>
    <xf numFmtId="49" fontId="3" fillId="0" borderId="18" xfId="0" applyNumberFormat="1" applyFont="1" applyFill="1" applyBorder="1" applyAlignment="1">
      <alignment horizontal="center" vertical="top" wrapText="1"/>
    </xf>
    <xf numFmtId="49" fontId="3" fillId="0" borderId="16" xfId="0" applyNumberFormat="1" applyFont="1" applyFill="1" applyBorder="1" applyAlignment="1">
      <alignment horizontal="center" vertical="top" wrapText="1"/>
    </xf>
    <xf numFmtId="49" fontId="3" fillId="0" borderId="21" xfId="0" applyNumberFormat="1" applyFont="1" applyFill="1" applyBorder="1" applyAlignment="1">
      <alignment horizontal="center" vertical="top" wrapText="1"/>
    </xf>
    <xf numFmtId="49" fontId="3" fillId="0" borderId="1" xfId="0" applyNumberFormat="1" applyFont="1" applyFill="1" applyBorder="1" applyAlignment="1">
      <alignment horizontal="center" vertical="top" wrapText="1"/>
    </xf>
    <xf numFmtId="49" fontId="7" fillId="0" borderId="2" xfId="0" applyNumberFormat="1" applyFont="1" applyFill="1" applyBorder="1" applyAlignment="1">
      <alignment horizontal="center" vertical="center"/>
    </xf>
    <xf numFmtId="49" fontId="7" fillId="0" borderId="10" xfId="0" applyNumberFormat="1" applyFont="1" applyFill="1" applyBorder="1" applyAlignment="1">
      <alignment horizontal="center" vertical="center"/>
    </xf>
    <xf numFmtId="49" fontId="7" fillId="0" borderId="3"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right" vertical="center" wrapText="1"/>
    </xf>
    <xf numFmtId="0" fontId="5" fillId="0" borderId="1" xfId="0" applyFont="1" applyFill="1" applyBorder="1" applyAlignment="1">
      <alignment horizontal="right" vertical="center" wrapText="1"/>
    </xf>
    <xf numFmtId="0" fontId="8" fillId="6" borderId="2"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6" fillId="0" borderId="15" xfId="0" applyFont="1" applyFill="1" applyBorder="1" applyAlignment="1">
      <alignment horizontal="center" vertical="top" wrapText="1"/>
    </xf>
    <xf numFmtId="0" fontId="6" fillId="0" borderId="20" xfId="0" applyFont="1" applyFill="1" applyBorder="1" applyAlignment="1">
      <alignment horizontal="center" vertical="top" wrapText="1"/>
    </xf>
    <xf numFmtId="0" fontId="6" fillId="3" borderId="19" xfId="0" applyFont="1" applyFill="1" applyBorder="1" applyAlignment="1">
      <alignment horizontal="left" vertical="center" wrapText="1"/>
    </xf>
    <xf numFmtId="0" fontId="6" fillId="3" borderId="13" xfId="0" applyFont="1" applyFill="1" applyBorder="1" applyAlignment="1">
      <alignment horizontal="left" vertical="center" wrapText="1"/>
    </xf>
    <xf numFmtId="49" fontId="0" fillId="0" borderId="16" xfId="0" applyNumberFormat="1" applyBorder="1" applyAlignment="1">
      <alignment horizontal="center"/>
    </xf>
    <xf numFmtId="0" fontId="0" fillId="0" borderId="0" xfId="0" applyAlignment="1">
      <alignment horizontal="center"/>
    </xf>
    <xf numFmtId="0" fontId="0" fillId="0" borderId="16" xfId="0" applyBorder="1" applyAlignment="1">
      <alignment horizontal="center"/>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1" fillId="0" borderId="1" xfId="0" applyFont="1" applyBorder="1" applyAlignment="1">
      <alignment horizontal="right" vertical="center" wrapText="1"/>
    </xf>
    <xf numFmtId="49" fontId="1" fillId="0" borderId="4" xfId="0" applyNumberFormat="1" applyFont="1" applyFill="1" applyBorder="1" applyAlignment="1">
      <alignment horizontal="center" vertical="center" wrapText="1"/>
    </xf>
    <xf numFmtId="49" fontId="1" fillId="0" borderId="5" xfId="0" applyNumberFormat="1" applyFont="1" applyFill="1" applyBorder="1" applyAlignment="1">
      <alignment horizontal="center" vertical="center" wrapText="1"/>
    </xf>
    <xf numFmtId="49" fontId="1" fillId="0" borderId="6" xfId="0" applyNumberFormat="1" applyFont="1" applyFill="1" applyBorder="1" applyAlignment="1">
      <alignment horizontal="center" vertical="center" wrapText="1"/>
    </xf>
    <xf numFmtId="49" fontId="1" fillId="3" borderId="4" xfId="0" applyNumberFormat="1" applyFont="1" applyFill="1" applyBorder="1" applyAlignment="1">
      <alignment horizontal="center" vertical="top" wrapText="1"/>
    </xf>
    <xf numFmtId="49" fontId="1" fillId="3" borderId="5" xfId="0" applyNumberFormat="1" applyFont="1" applyFill="1" applyBorder="1" applyAlignment="1">
      <alignment horizontal="center" vertical="top" wrapText="1"/>
    </xf>
    <xf numFmtId="49" fontId="1" fillId="3" borderId="6" xfId="0" applyNumberFormat="1" applyFont="1" applyFill="1" applyBorder="1" applyAlignment="1">
      <alignment horizontal="center" vertical="top" wrapText="1"/>
    </xf>
    <xf numFmtId="49" fontId="2" fillId="0" borderId="2" xfId="0" applyNumberFormat="1" applyFont="1" applyBorder="1" applyAlignment="1">
      <alignment horizontal="center" vertical="center"/>
    </xf>
    <xf numFmtId="49" fontId="2" fillId="0" borderId="10" xfId="0" applyNumberFormat="1" applyFont="1" applyBorder="1" applyAlignment="1">
      <alignment horizontal="center" vertical="center"/>
    </xf>
    <xf numFmtId="49" fontId="2" fillId="0" borderId="3" xfId="0" applyNumberFormat="1" applyFont="1" applyBorder="1" applyAlignment="1">
      <alignment horizontal="center" vertical="center"/>
    </xf>
    <xf numFmtId="0" fontId="5" fillId="0" borderId="1" xfId="0" applyFont="1" applyBorder="1" applyAlignment="1">
      <alignment horizontal="right" vertical="center" wrapText="1"/>
    </xf>
    <xf numFmtId="49" fontId="1" fillId="0" borderId="18" xfId="0" applyNumberFormat="1" applyFont="1" applyFill="1" applyBorder="1" applyAlignment="1">
      <alignment horizontal="center" vertical="center" wrapText="1"/>
    </xf>
    <xf numFmtId="49" fontId="1" fillId="0" borderId="16" xfId="0" applyNumberFormat="1" applyFont="1" applyFill="1" applyBorder="1" applyAlignment="1">
      <alignment horizontal="center" vertical="center" wrapText="1"/>
    </xf>
    <xf numFmtId="49" fontId="1" fillId="0" borderId="21" xfId="0" applyNumberFormat="1" applyFont="1" applyFill="1" applyBorder="1" applyAlignment="1">
      <alignment horizontal="center" vertical="center" wrapText="1"/>
    </xf>
    <xf numFmtId="49" fontId="1" fillId="0" borderId="8" xfId="0" applyNumberFormat="1" applyFont="1" applyBorder="1" applyAlignment="1">
      <alignment horizontal="center" vertical="top" wrapText="1"/>
    </xf>
    <xf numFmtId="49" fontId="1" fillId="0" borderId="9" xfId="0" applyNumberFormat="1" applyFont="1" applyBorder="1" applyAlignment="1">
      <alignment horizontal="center" vertical="top" wrapText="1"/>
    </xf>
    <xf numFmtId="49" fontId="1" fillId="0" borderId="7" xfId="0" applyNumberFormat="1" applyFont="1" applyBorder="1" applyAlignment="1">
      <alignment horizontal="center" vertical="top" wrapText="1"/>
    </xf>
    <xf numFmtId="49" fontId="1" fillId="3" borderId="8" xfId="0" applyNumberFormat="1" applyFont="1" applyFill="1" applyBorder="1" applyAlignment="1">
      <alignment horizontal="center" vertical="top" wrapText="1"/>
    </xf>
    <xf numFmtId="49" fontId="1" fillId="3" borderId="9" xfId="0" applyNumberFormat="1" applyFont="1" applyFill="1" applyBorder="1" applyAlignment="1">
      <alignment horizontal="center" vertical="top" wrapText="1"/>
    </xf>
    <xf numFmtId="49" fontId="1" fillId="3" borderId="7" xfId="0" applyNumberFormat="1" applyFont="1" applyFill="1" applyBorder="1" applyAlignment="1">
      <alignment horizontal="center" vertical="top" wrapText="1"/>
    </xf>
    <xf numFmtId="49" fontId="1"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10" fillId="4" borderId="1" xfId="0" applyFont="1" applyFill="1" applyBorder="1" applyAlignment="1">
      <alignment horizontal="left" vertical="center" wrapText="1"/>
    </xf>
    <xf numFmtId="49" fontId="1" fillId="0" borderId="4" xfId="0" applyNumberFormat="1" applyFont="1" applyBorder="1" applyAlignment="1">
      <alignment horizontal="center" vertical="center" wrapText="1"/>
    </xf>
    <xf numFmtId="49" fontId="1" fillId="0" borderId="5" xfId="0" applyNumberFormat="1" applyFont="1" applyBorder="1" applyAlignment="1">
      <alignment horizontal="center" vertical="center" wrapText="1"/>
    </xf>
    <xf numFmtId="49" fontId="1" fillId="0" borderId="6" xfId="0" applyNumberFormat="1" applyFont="1" applyBorder="1" applyAlignment="1">
      <alignment horizontal="center" vertical="center" wrapText="1"/>
    </xf>
    <xf numFmtId="49" fontId="2" fillId="0" borderId="17" xfId="0" applyNumberFormat="1" applyFont="1" applyBorder="1" applyAlignment="1">
      <alignment horizontal="center" vertical="center"/>
    </xf>
    <xf numFmtId="49" fontId="2" fillId="0" borderId="7" xfId="0" applyNumberFormat="1" applyFont="1" applyBorder="1" applyAlignment="1">
      <alignment horizontal="center" vertical="center"/>
    </xf>
    <xf numFmtId="0" fontId="5" fillId="0" borderId="2"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3" xfId="0" applyFont="1" applyBorder="1" applyAlignment="1">
      <alignment horizontal="center" vertical="center" wrapText="1"/>
    </xf>
    <xf numFmtId="49" fontId="1" fillId="0" borderId="8" xfId="0" applyNumberFormat="1" applyFont="1" applyBorder="1" applyAlignment="1">
      <alignment horizontal="center" vertical="center" wrapText="1"/>
    </xf>
    <xf numFmtId="49" fontId="1" fillId="0" borderId="7" xfId="0" applyNumberFormat="1" applyFont="1" applyBorder="1" applyAlignment="1">
      <alignment horizontal="center" vertical="center" wrapText="1"/>
    </xf>
    <xf numFmtId="0" fontId="10" fillId="7" borderId="1" xfId="0" applyFont="1" applyFill="1" applyBorder="1" applyAlignment="1">
      <alignment horizontal="left" vertical="center" wrapText="1"/>
    </xf>
  </cellXfs>
  <cellStyles count="1">
    <cellStyle name="Обычный" xfId="0" builtinId="0"/>
  </cellStyles>
  <dxfs count="0"/>
  <tableStyles count="0" defaultTableStyle="TableStyleMedium2" defaultPivotStyle="PivotStyleLight16"/>
  <colors>
    <mruColors>
      <color rgb="FFEBF1DE"/>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E23"/>
  <sheetViews>
    <sheetView workbookViewId="0">
      <selection activeCell="E4" sqref="E4"/>
    </sheetView>
  </sheetViews>
  <sheetFormatPr defaultRowHeight="15" x14ac:dyDescent="0.25"/>
  <cols>
    <col min="1" max="1" width="10.140625" style="10" customWidth="1"/>
    <col min="2" max="2" width="19.140625" style="10" customWidth="1"/>
    <col min="3" max="3" width="130.140625" style="10" customWidth="1"/>
    <col min="4" max="4" width="17" style="10" customWidth="1"/>
    <col min="5" max="5" width="17.85546875" style="10" customWidth="1"/>
    <col min="6" max="6" width="14.140625" style="10" customWidth="1"/>
    <col min="7" max="16384" width="9.140625" style="10"/>
  </cols>
  <sheetData>
    <row r="1" spans="1:5" ht="33" customHeight="1" x14ac:dyDescent="0.25">
      <c r="B1" s="265" t="s">
        <v>141</v>
      </c>
      <c r="C1" s="266"/>
      <c r="D1" s="265"/>
      <c r="E1" s="11" t="s">
        <v>142</v>
      </c>
    </row>
    <row r="2" spans="1:5" x14ac:dyDescent="0.25">
      <c r="C2" s="12" t="s">
        <v>746</v>
      </c>
      <c r="D2" s="13" t="s">
        <v>143</v>
      </c>
      <c r="E2" s="14">
        <v>45931</v>
      </c>
    </row>
    <row r="3" spans="1:5" x14ac:dyDescent="0.25">
      <c r="D3" s="13" t="s">
        <v>143</v>
      </c>
      <c r="E3" s="14">
        <v>46022</v>
      </c>
    </row>
    <row r="4" spans="1:5" ht="30" x14ac:dyDescent="0.25">
      <c r="A4" s="264" t="s">
        <v>152</v>
      </c>
      <c r="B4" s="264"/>
      <c r="C4" s="15" t="s">
        <v>167</v>
      </c>
      <c r="D4" s="16" t="s">
        <v>144</v>
      </c>
      <c r="E4" s="17">
        <v>41300182</v>
      </c>
    </row>
    <row r="5" spans="1:5" ht="163.5" customHeight="1" x14ac:dyDescent="0.25">
      <c r="A5" s="264" t="s">
        <v>145</v>
      </c>
      <c r="B5" s="264"/>
      <c r="C5" s="171" t="s">
        <v>660</v>
      </c>
      <c r="D5" s="16" t="s">
        <v>146</v>
      </c>
      <c r="E5" s="170" t="s">
        <v>659</v>
      </c>
    </row>
    <row r="6" spans="1:5" ht="15" customHeight="1" x14ac:dyDescent="0.25">
      <c r="A6" s="266" t="s">
        <v>147</v>
      </c>
      <c r="B6" s="266"/>
      <c r="C6" s="224"/>
      <c r="D6" s="16" t="s">
        <v>146</v>
      </c>
      <c r="E6" s="226"/>
    </row>
    <row r="7" spans="1:5" ht="31.5" customHeight="1" x14ac:dyDescent="0.25">
      <c r="A7" s="266"/>
      <c r="B7" s="266"/>
      <c r="C7" s="225" t="s">
        <v>619</v>
      </c>
      <c r="D7" s="169"/>
      <c r="E7" s="218">
        <v>5040482060</v>
      </c>
    </row>
    <row r="8" spans="1:5" ht="43.5" customHeight="1" x14ac:dyDescent="0.25">
      <c r="A8" s="266"/>
      <c r="B8" s="266"/>
      <c r="C8" s="217" t="s">
        <v>620</v>
      </c>
      <c r="D8" s="169"/>
      <c r="E8" s="218">
        <v>5040472060</v>
      </c>
    </row>
    <row r="9" spans="1:5" ht="43.5" customHeight="1" x14ac:dyDescent="0.25">
      <c r="A9" s="266"/>
      <c r="B9" s="266"/>
      <c r="C9" s="217" t="s">
        <v>621</v>
      </c>
      <c r="D9" s="169"/>
      <c r="E9" s="218">
        <v>7040174490</v>
      </c>
    </row>
    <row r="10" spans="1:5" ht="103.5" customHeight="1" x14ac:dyDescent="0.25">
      <c r="A10" s="266"/>
      <c r="B10" s="266"/>
      <c r="C10" s="217" t="s">
        <v>622</v>
      </c>
      <c r="D10" s="169"/>
      <c r="E10" s="218">
        <v>8040671500</v>
      </c>
    </row>
    <row r="11" spans="1:5" ht="43.5" customHeight="1" x14ac:dyDescent="0.25">
      <c r="A11" s="266"/>
      <c r="B11" s="266"/>
      <c r="C11" s="217" t="s">
        <v>623</v>
      </c>
      <c r="D11" s="169"/>
      <c r="E11" s="218" t="s">
        <v>624</v>
      </c>
    </row>
    <row r="12" spans="1:5" ht="43.5" customHeight="1" x14ac:dyDescent="0.25">
      <c r="A12" s="266"/>
      <c r="B12" s="266"/>
      <c r="C12" s="217" t="s">
        <v>731</v>
      </c>
      <c r="D12" s="169"/>
      <c r="E12" s="218">
        <v>8570171030</v>
      </c>
    </row>
    <row r="13" spans="1:5" ht="43.5" customHeight="1" x14ac:dyDescent="0.25">
      <c r="A13" s="249"/>
      <c r="B13" s="249"/>
      <c r="C13" s="253" t="s">
        <v>732</v>
      </c>
      <c r="D13" s="169"/>
      <c r="E13" s="252">
        <v>8540107050</v>
      </c>
    </row>
    <row r="14" spans="1:5" ht="43.5" customHeight="1" x14ac:dyDescent="0.25">
      <c r="A14" s="221"/>
      <c r="B14" s="221"/>
      <c r="C14" s="219" t="s">
        <v>646</v>
      </c>
      <c r="D14" s="169"/>
      <c r="E14" s="220">
        <v>7040107010</v>
      </c>
    </row>
    <row r="15" spans="1:5" ht="43.5" customHeight="1" x14ac:dyDescent="0.25">
      <c r="A15" s="221"/>
      <c r="B15" s="221"/>
      <c r="C15" s="219" t="s">
        <v>658</v>
      </c>
      <c r="D15" s="169"/>
      <c r="E15" s="220">
        <v>4740207020</v>
      </c>
    </row>
    <row r="16" spans="1:5" ht="18" customHeight="1" x14ac:dyDescent="0.25">
      <c r="A16" s="264" t="s">
        <v>148</v>
      </c>
      <c r="B16" s="264"/>
      <c r="C16" s="18" t="s">
        <v>168</v>
      </c>
      <c r="E16" s="17" t="s">
        <v>221</v>
      </c>
    </row>
    <row r="17" ht="18" customHeight="1" x14ac:dyDescent="0.25"/>
    <row r="18" ht="18" customHeight="1" x14ac:dyDescent="0.25"/>
    <row r="19" ht="18" customHeight="1" x14ac:dyDescent="0.25"/>
    <row r="20" ht="18" customHeight="1" x14ac:dyDescent="0.25"/>
    <row r="21" ht="18" customHeight="1" x14ac:dyDescent="0.25"/>
    <row r="22" ht="18" customHeight="1" x14ac:dyDescent="0.25"/>
    <row r="23" ht="18" customHeight="1" x14ac:dyDescent="0.25"/>
  </sheetData>
  <mergeCells count="5">
    <mergeCell ref="A16:B16"/>
    <mergeCell ref="B1:D1"/>
    <mergeCell ref="A4:B4"/>
    <mergeCell ref="A5:B5"/>
    <mergeCell ref="A6:B12"/>
  </mergeCells>
  <pageMargins left="0.7" right="0.7" top="0.75" bottom="0.75" header="0.3" footer="0.3"/>
  <pageSetup paperSize="9" scale="67"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E11"/>
  <sheetViews>
    <sheetView workbookViewId="0">
      <selection activeCell="M9" sqref="M9"/>
    </sheetView>
  </sheetViews>
  <sheetFormatPr defaultRowHeight="15" x14ac:dyDescent="0.25"/>
  <cols>
    <col min="1" max="1" width="10.140625" style="10" customWidth="1"/>
    <col min="2" max="2" width="19.140625" style="10" customWidth="1"/>
    <col min="3" max="3" width="81.85546875" style="10" customWidth="1"/>
    <col min="4" max="4" width="20.28515625" style="10" customWidth="1"/>
    <col min="5" max="5" width="11.28515625" style="10" customWidth="1"/>
    <col min="6" max="6" width="14.140625" style="10" customWidth="1"/>
    <col min="7" max="16384" width="9.140625" style="10"/>
  </cols>
  <sheetData>
    <row r="1" spans="1:5" ht="33" customHeight="1" x14ac:dyDescent="0.25">
      <c r="B1" s="265" t="s">
        <v>141</v>
      </c>
      <c r="C1" s="266"/>
      <c r="D1" s="265"/>
      <c r="E1" s="11" t="s">
        <v>142</v>
      </c>
    </row>
    <row r="2" spans="1:5" x14ac:dyDescent="0.25">
      <c r="C2" s="12" t="s">
        <v>746</v>
      </c>
      <c r="D2" s="13" t="s">
        <v>143</v>
      </c>
      <c r="E2" s="14">
        <v>45931</v>
      </c>
    </row>
    <row r="3" spans="1:5" x14ac:dyDescent="0.25">
      <c r="D3" s="13" t="s">
        <v>143</v>
      </c>
      <c r="E3" s="14">
        <v>46022</v>
      </c>
    </row>
    <row r="4" spans="1:5" ht="30" x14ac:dyDescent="0.25">
      <c r="A4" s="264" t="s">
        <v>152</v>
      </c>
      <c r="B4" s="264"/>
      <c r="C4" s="15" t="s">
        <v>222</v>
      </c>
      <c r="D4" s="16" t="s">
        <v>144</v>
      </c>
      <c r="E4" s="17" t="s">
        <v>223</v>
      </c>
    </row>
    <row r="5" spans="1:5" ht="88.5" customHeight="1" x14ac:dyDescent="0.25">
      <c r="A5" s="264" t="s">
        <v>145</v>
      </c>
      <c r="B5" s="264"/>
      <c r="C5" s="213" t="s">
        <v>226</v>
      </c>
      <c r="D5" s="16" t="s">
        <v>146</v>
      </c>
      <c r="E5" s="17">
        <v>4440100000</v>
      </c>
    </row>
    <row r="6" spans="1:5" ht="73.5" customHeight="1" x14ac:dyDescent="0.25">
      <c r="A6" s="264" t="s">
        <v>147</v>
      </c>
      <c r="B6" s="264"/>
      <c r="C6" s="214" t="s">
        <v>243</v>
      </c>
      <c r="D6" s="16" t="s">
        <v>146</v>
      </c>
      <c r="E6" s="239" t="s">
        <v>692</v>
      </c>
    </row>
    <row r="7" spans="1:5" ht="57" customHeight="1" x14ac:dyDescent="0.25">
      <c r="A7" s="210"/>
      <c r="B7" s="210"/>
      <c r="C7" s="214" t="s">
        <v>587</v>
      </c>
      <c r="D7" s="169"/>
      <c r="E7" s="239">
        <v>4440107040</v>
      </c>
    </row>
    <row r="8" spans="1:5" ht="57" customHeight="1" x14ac:dyDescent="0.25">
      <c r="A8" s="210"/>
      <c r="B8" s="210"/>
      <c r="C8" s="214" t="s">
        <v>588</v>
      </c>
      <c r="D8" s="169"/>
      <c r="E8" s="239">
        <v>4440107050</v>
      </c>
    </row>
    <row r="9" spans="1:5" ht="57" customHeight="1" x14ac:dyDescent="0.25">
      <c r="A9" s="210"/>
      <c r="B9" s="210"/>
      <c r="C9" s="214" t="s">
        <v>589</v>
      </c>
      <c r="D9" s="169"/>
      <c r="E9" s="239">
        <v>4440107080</v>
      </c>
    </row>
    <row r="10" spans="1:5" ht="42" customHeight="1" x14ac:dyDescent="0.25">
      <c r="A10" s="231"/>
      <c r="B10" s="231"/>
      <c r="C10" s="214" t="s">
        <v>691</v>
      </c>
      <c r="D10" s="169"/>
      <c r="E10" s="239">
        <v>4440107060</v>
      </c>
    </row>
    <row r="11" spans="1:5" x14ac:dyDescent="0.25">
      <c r="A11" s="264" t="s">
        <v>148</v>
      </c>
      <c r="B11" s="264"/>
      <c r="C11" s="15" t="s">
        <v>149</v>
      </c>
      <c r="E11" s="17"/>
    </row>
  </sheetData>
  <mergeCells count="5">
    <mergeCell ref="B1:D1"/>
    <mergeCell ref="A4:B4"/>
    <mergeCell ref="A5:B5"/>
    <mergeCell ref="A6:B6"/>
    <mergeCell ref="A11:B11"/>
  </mergeCells>
  <pageMargins left="0.7" right="0.7" top="0.75" bottom="0.75" header="0.3" footer="0.3"/>
  <pageSetup paperSize="9" scale="91"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C200"/>
  <sheetViews>
    <sheetView topLeftCell="A178" workbookViewId="0">
      <selection activeCell="C198" sqref="C198"/>
    </sheetView>
  </sheetViews>
  <sheetFormatPr defaultRowHeight="15" x14ac:dyDescent="0.25"/>
  <cols>
    <col min="1" max="1" width="9.140625" style="1"/>
    <col min="2" max="2" width="98.140625" style="1" customWidth="1"/>
    <col min="3" max="3" width="25.85546875" style="1" customWidth="1"/>
    <col min="4" max="16384" width="9.140625" style="1"/>
  </cols>
  <sheetData>
    <row r="1" spans="1:3" ht="58.5" customHeight="1" x14ac:dyDescent="0.25">
      <c r="A1" s="333" t="s">
        <v>41</v>
      </c>
      <c r="B1" s="333"/>
      <c r="C1" s="333"/>
    </row>
    <row r="2" spans="1:3" ht="15.75" x14ac:dyDescent="0.25">
      <c r="A2" s="2" t="s">
        <v>0</v>
      </c>
      <c r="B2" s="3" t="s">
        <v>1</v>
      </c>
      <c r="C2" s="107" t="s">
        <v>2</v>
      </c>
    </row>
    <row r="3" spans="1:3" ht="15.75" x14ac:dyDescent="0.25">
      <c r="A3" s="2">
        <v>1</v>
      </c>
      <c r="B3" s="3">
        <v>2</v>
      </c>
      <c r="C3" s="3">
        <v>3</v>
      </c>
    </row>
    <row r="4" spans="1:3" ht="63" x14ac:dyDescent="0.25">
      <c r="A4" s="2"/>
      <c r="B4" s="132" t="s">
        <v>227</v>
      </c>
      <c r="C4" s="3"/>
    </row>
    <row r="5" spans="1:3" ht="15.75" x14ac:dyDescent="0.25">
      <c r="A5" s="7" t="s">
        <v>116</v>
      </c>
      <c r="B5" s="164" t="s">
        <v>370</v>
      </c>
      <c r="C5" s="165" t="s">
        <v>3</v>
      </c>
    </row>
    <row r="6" spans="1:3" ht="15.75" x14ac:dyDescent="0.25">
      <c r="A6" s="5" t="s">
        <v>42</v>
      </c>
      <c r="B6" s="29" t="s">
        <v>4</v>
      </c>
      <c r="C6" s="29">
        <v>1</v>
      </c>
    </row>
    <row r="7" spans="1:3" ht="15.75" x14ac:dyDescent="0.25">
      <c r="A7" s="5" t="s">
        <v>43</v>
      </c>
      <c r="B7" s="167" t="s">
        <v>5</v>
      </c>
      <c r="C7" s="29">
        <v>1</v>
      </c>
    </row>
    <row r="8" spans="1:3" ht="15.75" x14ac:dyDescent="0.25">
      <c r="A8" s="5" t="s">
        <v>44</v>
      </c>
      <c r="B8" s="167" t="s">
        <v>6</v>
      </c>
      <c r="C8" s="29">
        <v>0</v>
      </c>
    </row>
    <row r="9" spans="1:3" ht="15.75" x14ac:dyDescent="0.25">
      <c r="A9" s="5" t="s">
        <v>45</v>
      </c>
      <c r="B9" s="167" t="s">
        <v>7</v>
      </c>
      <c r="C9" s="29">
        <v>0</v>
      </c>
    </row>
    <row r="10" spans="1:3" ht="15.75" x14ac:dyDescent="0.25">
      <c r="A10" s="5" t="s">
        <v>46</v>
      </c>
      <c r="B10" s="29" t="s">
        <v>8</v>
      </c>
      <c r="C10" s="29">
        <v>3</v>
      </c>
    </row>
    <row r="11" spans="1:3" ht="15.75" x14ac:dyDescent="0.25">
      <c r="A11" s="5" t="s">
        <v>47</v>
      </c>
      <c r="B11" s="29" t="s">
        <v>15</v>
      </c>
      <c r="C11" s="29">
        <v>0</v>
      </c>
    </row>
    <row r="12" spans="1:3" ht="15.75" x14ac:dyDescent="0.25">
      <c r="A12" s="5" t="s">
        <v>48</v>
      </c>
      <c r="B12" s="167" t="s">
        <v>10</v>
      </c>
      <c r="C12" s="29">
        <v>0</v>
      </c>
    </row>
    <row r="13" spans="1:3" ht="15.75" x14ac:dyDescent="0.25">
      <c r="A13" s="5" t="s">
        <v>49</v>
      </c>
      <c r="B13" s="167" t="s">
        <v>5</v>
      </c>
      <c r="C13" s="29">
        <v>0</v>
      </c>
    </row>
    <row r="14" spans="1:3" ht="31.5" x14ac:dyDescent="0.25">
      <c r="A14" s="5" t="s">
        <v>50</v>
      </c>
      <c r="B14" s="29" t="s">
        <v>11</v>
      </c>
      <c r="C14" s="29">
        <v>0</v>
      </c>
    </row>
    <row r="15" spans="1:3" ht="15.75" x14ac:dyDescent="0.25">
      <c r="A15" s="5" t="s">
        <v>51</v>
      </c>
      <c r="B15" s="167" t="s">
        <v>12</v>
      </c>
      <c r="C15" s="29">
        <v>0</v>
      </c>
    </row>
    <row r="16" spans="1:3" ht="15.75" x14ac:dyDescent="0.25">
      <c r="A16" s="5" t="s">
        <v>52</v>
      </c>
      <c r="B16" s="167" t="s">
        <v>13</v>
      </c>
      <c r="C16" s="29">
        <v>0</v>
      </c>
    </row>
    <row r="17" spans="1:3" s="102" customFormat="1" ht="31.5" x14ac:dyDescent="0.25">
      <c r="A17" s="7" t="s">
        <v>14</v>
      </c>
      <c r="B17" s="164" t="s">
        <v>666</v>
      </c>
      <c r="C17" s="165" t="s">
        <v>3</v>
      </c>
    </row>
    <row r="18" spans="1:3" s="102" customFormat="1" ht="15.75" x14ac:dyDescent="0.25">
      <c r="A18" s="5" t="s">
        <v>53</v>
      </c>
      <c r="B18" s="29" t="s">
        <v>4</v>
      </c>
      <c r="C18" s="29">
        <v>3</v>
      </c>
    </row>
    <row r="19" spans="1:3" s="102" customFormat="1" ht="15.75" x14ac:dyDescent="0.25">
      <c r="A19" s="5" t="s">
        <v>54</v>
      </c>
      <c r="B19" s="167" t="s">
        <v>5</v>
      </c>
      <c r="C19" s="29">
        <v>3</v>
      </c>
    </row>
    <row r="20" spans="1:3" s="102" customFormat="1" ht="15.75" x14ac:dyDescent="0.25">
      <c r="A20" s="5" t="s">
        <v>55</v>
      </c>
      <c r="B20" s="167" t="s">
        <v>6</v>
      </c>
      <c r="C20" s="29">
        <v>0</v>
      </c>
    </row>
    <row r="21" spans="1:3" s="102" customFormat="1" ht="15.75" x14ac:dyDescent="0.25">
      <c r="A21" s="5" t="s">
        <v>56</v>
      </c>
      <c r="B21" s="167" t="s">
        <v>7</v>
      </c>
      <c r="C21" s="29">
        <v>0</v>
      </c>
    </row>
    <row r="22" spans="1:3" s="102" customFormat="1" ht="15.75" x14ac:dyDescent="0.25">
      <c r="A22" s="5" t="s">
        <v>57</v>
      </c>
      <c r="B22" s="29" t="s">
        <v>8</v>
      </c>
      <c r="C22" s="29">
        <v>8</v>
      </c>
    </row>
    <row r="23" spans="1:3" s="102" customFormat="1" ht="15.75" x14ac:dyDescent="0.25">
      <c r="A23" s="5" t="s">
        <v>58</v>
      </c>
      <c r="B23" s="29" t="s">
        <v>15</v>
      </c>
      <c r="C23" s="29">
        <v>0</v>
      </c>
    </row>
    <row r="24" spans="1:3" s="102" customFormat="1" ht="15.75" x14ac:dyDescent="0.25">
      <c r="A24" s="5" t="s">
        <v>59</v>
      </c>
      <c r="B24" s="167" t="s">
        <v>10</v>
      </c>
      <c r="C24" s="29">
        <v>0</v>
      </c>
    </row>
    <row r="25" spans="1:3" s="102" customFormat="1" ht="15.75" x14ac:dyDescent="0.25">
      <c r="A25" s="5" t="s">
        <v>60</v>
      </c>
      <c r="B25" s="167" t="s">
        <v>5</v>
      </c>
      <c r="C25" s="29">
        <v>0</v>
      </c>
    </row>
    <row r="26" spans="1:3" s="102" customFormat="1" ht="31.5" x14ac:dyDescent="0.25">
      <c r="A26" s="5" t="s">
        <v>61</v>
      </c>
      <c r="B26" s="29" t="s">
        <v>11</v>
      </c>
      <c r="C26" s="29">
        <v>0</v>
      </c>
    </row>
    <row r="27" spans="1:3" s="102" customFormat="1" ht="15.75" x14ac:dyDescent="0.25">
      <c r="A27" s="5" t="s">
        <v>62</v>
      </c>
      <c r="B27" s="167" t="s">
        <v>12</v>
      </c>
      <c r="C27" s="29">
        <v>0</v>
      </c>
    </row>
    <row r="28" spans="1:3" s="102" customFormat="1" ht="15.75" x14ac:dyDescent="0.25">
      <c r="A28" s="5" t="s">
        <v>63</v>
      </c>
      <c r="B28" s="167" t="s">
        <v>13</v>
      </c>
      <c r="C28" s="29">
        <v>0</v>
      </c>
    </row>
    <row r="29" spans="1:3" s="102" customFormat="1" ht="31.5" x14ac:dyDescent="0.25">
      <c r="A29" s="163" t="s">
        <v>117</v>
      </c>
      <c r="B29" s="164" t="s">
        <v>344</v>
      </c>
      <c r="C29" s="165" t="s">
        <v>3</v>
      </c>
    </row>
    <row r="30" spans="1:3" ht="15.75" x14ac:dyDescent="0.25">
      <c r="A30" s="166" t="s">
        <v>118</v>
      </c>
      <c r="B30" s="29" t="s">
        <v>4</v>
      </c>
      <c r="C30" s="29">
        <v>1</v>
      </c>
    </row>
    <row r="31" spans="1:3" ht="15.75" x14ac:dyDescent="0.25">
      <c r="A31" s="166" t="s">
        <v>119</v>
      </c>
      <c r="B31" s="167" t="s">
        <v>5</v>
      </c>
      <c r="C31" s="29">
        <v>1</v>
      </c>
    </row>
    <row r="32" spans="1:3" ht="15.75" x14ac:dyDescent="0.25">
      <c r="A32" s="166" t="s">
        <v>120</v>
      </c>
      <c r="B32" s="167" t="s">
        <v>6</v>
      </c>
      <c r="C32" s="29">
        <v>0</v>
      </c>
    </row>
    <row r="33" spans="1:3" ht="15.75" x14ac:dyDescent="0.25">
      <c r="A33" s="166" t="s">
        <v>121</v>
      </c>
      <c r="B33" s="167" t="s">
        <v>7</v>
      </c>
      <c r="C33" s="29">
        <v>0</v>
      </c>
    </row>
    <row r="34" spans="1:3" ht="15.75" x14ac:dyDescent="0.25">
      <c r="A34" s="166" t="s">
        <v>122</v>
      </c>
      <c r="B34" s="29" t="s">
        <v>8</v>
      </c>
      <c r="C34" s="29">
        <v>3</v>
      </c>
    </row>
    <row r="35" spans="1:3" ht="15.75" x14ac:dyDescent="0.25">
      <c r="A35" s="166" t="s">
        <v>123</v>
      </c>
      <c r="B35" s="29" t="s">
        <v>15</v>
      </c>
      <c r="C35" s="29">
        <v>0</v>
      </c>
    </row>
    <row r="36" spans="1:3" ht="15.75" x14ac:dyDescent="0.25">
      <c r="A36" s="166" t="s">
        <v>124</v>
      </c>
      <c r="B36" s="167" t="s">
        <v>10</v>
      </c>
      <c r="C36" s="29">
        <v>0</v>
      </c>
    </row>
    <row r="37" spans="1:3" ht="15.75" x14ac:dyDescent="0.25">
      <c r="A37" s="166" t="s">
        <v>125</v>
      </c>
      <c r="B37" s="167" t="s">
        <v>5</v>
      </c>
      <c r="C37" s="29">
        <v>0</v>
      </c>
    </row>
    <row r="38" spans="1:3" ht="31.5" x14ac:dyDescent="0.25">
      <c r="A38" s="166" t="s">
        <v>126</v>
      </c>
      <c r="B38" s="29" t="s">
        <v>11</v>
      </c>
      <c r="C38" s="29">
        <v>0</v>
      </c>
    </row>
    <row r="39" spans="1:3" ht="15.75" x14ac:dyDescent="0.25">
      <c r="A39" s="166" t="s">
        <v>127</v>
      </c>
      <c r="B39" s="167" t="s">
        <v>12</v>
      </c>
      <c r="C39" s="29">
        <v>0</v>
      </c>
    </row>
    <row r="40" spans="1:3" ht="15.75" x14ac:dyDescent="0.25">
      <c r="A40" s="166" t="s">
        <v>128</v>
      </c>
      <c r="B40" s="167" t="s">
        <v>13</v>
      </c>
      <c r="C40" s="29">
        <v>0</v>
      </c>
    </row>
    <row r="41" spans="1:3" ht="47.25" x14ac:dyDescent="0.25">
      <c r="A41" s="2"/>
      <c r="B41" s="132" t="s">
        <v>581</v>
      </c>
      <c r="C41" s="3"/>
    </row>
    <row r="42" spans="1:3" ht="15.75" x14ac:dyDescent="0.25">
      <c r="A42" s="7" t="s">
        <v>116</v>
      </c>
      <c r="B42" s="164" t="s">
        <v>370</v>
      </c>
      <c r="C42" s="165" t="s">
        <v>3</v>
      </c>
    </row>
    <row r="43" spans="1:3" ht="15.75" x14ac:dyDescent="0.25">
      <c r="A43" s="5" t="s">
        <v>42</v>
      </c>
      <c r="B43" s="29" t="s">
        <v>4</v>
      </c>
      <c r="C43" s="29">
        <v>1</v>
      </c>
    </row>
    <row r="44" spans="1:3" ht="15.75" x14ac:dyDescent="0.25">
      <c r="A44" s="5" t="s">
        <v>43</v>
      </c>
      <c r="B44" s="167" t="s">
        <v>5</v>
      </c>
      <c r="C44" s="29">
        <v>1</v>
      </c>
    </row>
    <row r="45" spans="1:3" ht="15.75" x14ac:dyDescent="0.25">
      <c r="A45" s="5" t="s">
        <v>44</v>
      </c>
      <c r="B45" s="167" t="s">
        <v>6</v>
      </c>
      <c r="C45" s="29">
        <v>0</v>
      </c>
    </row>
    <row r="46" spans="1:3" ht="15.75" x14ac:dyDescent="0.25">
      <c r="A46" s="5" t="s">
        <v>45</v>
      </c>
      <c r="B46" s="167" t="s">
        <v>7</v>
      </c>
      <c r="C46" s="29">
        <v>0</v>
      </c>
    </row>
    <row r="47" spans="1:3" ht="15.75" x14ac:dyDescent="0.25">
      <c r="A47" s="5" t="s">
        <v>46</v>
      </c>
      <c r="B47" s="29" t="s">
        <v>8</v>
      </c>
      <c r="C47" s="29">
        <v>3</v>
      </c>
    </row>
    <row r="48" spans="1:3" ht="15.75" x14ac:dyDescent="0.25">
      <c r="A48" s="5" t="s">
        <v>47</v>
      </c>
      <c r="B48" s="29" t="s">
        <v>15</v>
      </c>
      <c r="C48" s="29">
        <v>0</v>
      </c>
    </row>
    <row r="49" spans="1:3" ht="15.75" x14ac:dyDescent="0.25">
      <c r="A49" s="5" t="s">
        <v>48</v>
      </c>
      <c r="B49" s="167" t="s">
        <v>10</v>
      </c>
      <c r="C49" s="29">
        <v>0</v>
      </c>
    </row>
    <row r="50" spans="1:3" ht="15.75" x14ac:dyDescent="0.25">
      <c r="A50" s="5" t="s">
        <v>49</v>
      </c>
      <c r="B50" s="167" t="s">
        <v>5</v>
      </c>
      <c r="C50" s="29">
        <v>0</v>
      </c>
    </row>
    <row r="51" spans="1:3" ht="31.5" x14ac:dyDescent="0.25">
      <c r="A51" s="5" t="s">
        <v>50</v>
      </c>
      <c r="B51" s="29" t="s">
        <v>11</v>
      </c>
      <c r="C51" s="29">
        <v>0</v>
      </c>
    </row>
    <row r="52" spans="1:3" ht="15.75" x14ac:dyDescent="0.25">
      <c r="A52" s="5" t="s">
        <v>51</v>
      </c>
      <c r="B52" s="167" t="s">
        <v>12</v>
      </c>
      <c r="C52" s="29">
        <v>0</v>
      </c>
    </row>
    <row r="53" spans="1:3" ht="15.75" x14ac:dyDescent="0.25">
      <c r="A53" s="5" t="s">
        <v>52</v>
      </c>
      <c r="B53" s="167" t="s">
        <v>13</v>
      </c>
      <c r="C53" s="29">
        <v>0</v>
      </c>
    </row>
    <row r="54" spans="1:3" ht="31.5" x14ac:dyDescent="0.25">
      <c r="A54" s="163" t="s">
        <v>14</v>
      </c>
      <c r="B54" s="164" t="s">
        <v>378</v>
      </c>
      <c r="C54" s="165" t="s">
        <v>3</v>
      </c>
    </row>
    <row r="55" spans="1:3" ht="15.75" x14ac:dyDescent="0.25">
      <c r="A55" s="166" t="s">
        <v>53</v>
      </c>
      <c r="B55" s="29" t="s">
        <v>4</v>
      </c>
      <c r="C55" s="29">
        <v>1</v>
      </c>
    </row>
    <row r="56" spans="1:3" ht="15.75" x14ac:dyDescent="0.25">
      <c r="A56" s="166" t="s">
        <v>54</v>
      </c>
      <c r="B56" s="167" t="s">
        <v>5</v>
      </c>
      <c r="C56" s="29">
        <v>1</v>
      </c>
    </row>
    <row r="57" spans="1:3" ht="15.75" x14ac:dyDescent="0.25">
      <c r="A57" s="166" t="s">
        <v>55</v>
      </c>
      <c r="B57" s="167" t="s">
        <v>6</v>
      </c>
      <c r="C57" s="29">
        <v>0</v>
      </c>
    </row>
    <row r="58" spans="1:3" ht="15.75" x14ac:dyDescent="0.25">
      <c r="A58" s="166" t="s">
        <v>56</v>
      </c>
      <c r="B58" s="167" t="s">
        <v>7</v>
      </c>
      <c r="C58" s="29">
        <v>0</v>
      </c>
    </row>
    <row r="59" spans="1:3" ht="15.75" x14ac:dyDescent="0.25">
      <c r="A59" s="166" t="s">
        <v>57</v>
      </c>
      <c r="B59" s="29" t="s">
        <v>8</v>
      </c>
      <c r="C59" s="29">
        <v>2</v>
      </c>
    </row>
    <row r="60" spans="1:3" ht="15.75" x14ac:dyDescent="0.25">
      <c r="A60" s="166" t="s">
        <v>58</v>
      </c>
      <c r="B60" s="29" t="s">
        <v>15</v>
      </c>
      <c r="C60" s="29">
        <v>0</v>
      </c>
    </row>
    <row r="61" spans="1:3" ht="15.75" x14ac:dyDescent="0.25">
      <c r="A61" s="166" t="s">
        <v>59</v>
      </c>
      <c r="B61" s="167" t="s">
        <v>10</v>
      </c>
      <c r="C61" s="29">
        <v>0</v>
      </c>
    </row>
    <row r="62" spans="1:3" ht="15.75" x14ac:dyDescent="0.25">
      <c r="A62" s="166" t="s">
        <v>60</v>
      </c>
      <c r="B62" s="167" t="s">
        <v>5</v>
      </c>
      <c r="C62" s="29">
        <v>0</v>
      </c>
    </row>
    <row r="63" spans="1:3" ht="31.5" x14ac:dyDescent="0.25">
      <c r="A63" s="166" t="s">
        <v>61</v>
      </c>
      <c r="B63" s="29" t="s">
        <v>11</v>
      </c>
      <c r="C63" s="29">
        <v>0</v>
      </c>
    </row>
    <row r="64" spans="1:3" ht="15.75" x14ac:dyDescent="0.25">
      <c r="A64" s="166" t="s">
        <v>62</v>
      </c>
      <c r="B64" s="167" t="s">
        <v>12</v>
      </c>
      <c r="C64" s="29">
        <v>0</v>
      </c>
    </row>
    <row r="65" spans="1:3" ht="15.75" x14ac:dyDescent="0.25">
      <c r="A65" s="166" t="s">
        <v>63</v>
      </c>
      <c r="B65" s="167" t="s">
        <v>13</v>
      </c>
      <c r="C65" s="29">
        <v>0</v>
      </c>
    </row>
    <row r="66" spans="1:3" ht="31.5" x14ac:dyDescent="0.25">
      <c r="A66" s="163" t="s">
        <v>117</v>
      </c>
      <c r="B66" s="164" t="s">
        <v>410</v>
      </c>
      <c r="C66" s="165" t="s">
        <v>3</v>
      </c>
    </row>
    <row r="67" spans="1:3" ht="15.75" x14ac:dyDescent="0.25">
      <c r="A67" s="166" t="s">
        <v>118</v>
      </c>
      <c r="B67" s="29" t="s">
        <v>4</v>
      </c>
      <c r="C67" s="29">
        <v>1</v>
      </c>
    </row>
    <row r="68" spans="1:3" ht="15.75" x14ac:dyDescent="0.25">
      <c r="A68" s="166" t="s">
        <v>119</v>
      </c>
      <c r="B68" s="167" t="s">
        <v>5</v>
      </c>
      <c r="C68" s="29">
        <v>1</v>
      </c>
    </row>
    <row r="69" spans="1:3" ht="15.75" x14ac:dyDescent="0.25">
      <c r="A69" s="166" t="s">
        <v>120</v>
      </c>
      <c r="B69" s="167" t="s">
        <v>6</v>
      </c>
      <c r="C69" s="29">
        <v>0</v>
      </c>
    </row>
    <row r="70" spans="1:3" ht="15.75" x14ac:dyDescent="0.25">
      <c r="A70" s="166" t="s">
        <v>121</v>
      </c>
      <c r="B70" s="167" t="s">
        <v>7</v>
      </c>
      <c r="C70" s="29">
        <v>0</v>
      </c>
    </row>
    <row r="71" spans="1:3" ht="15.75" x14ac:dyDescent="0.25">
      <c r="A71" s="166" t="s">
        <v>122</v>
      </c>
      <c r="B71" s="29" t="s">
        <v>8</v>
      </c>
      <c r="C71" s="29">
        <v>2</v>
      </c>
    </row>
    <row r="72" spans="1:3" ht="15.75" x14ac:dyDescent="0.25">
      <c r="A72" s="166" t="s">
        <v>123</v>
      </c>
      <c r="B72" s="29" t="s">
        <v>15</v>
      </c>
      <c r="C72" s="29">
        <v>0</v>
      </c>
    </row>
    <row r="73" spans="1:3" ht="15.75" x14ac:dyDescent="0.25">
      <c r="A73" s="166" t="s">
        <v>124</v>
      </c>
      <c r="B73" s="167" t="s">
        <v>10</v>
      </c>
      <c r="C73" s="29">
        <v>0</v>
      </c>
    </row>
    <row r="74" spans="1:3" ht="15.75" x14ac:dyDescent="0.25">
      <c r="A74" s="166" t="s">
        <v>125</v>
      </c>
      <c r="B74" s="167" t="s">
        <v>5</v>
      </c>
      <c r="C74" s="29">
        <v>0</v>
      </c>
    </row>
    <row r="75" spans="1:3" ht="31.5" x14ac:dyDescent="0.25">
      <c r="A75" s="166" t="s">
        <v>126</v>
      </c>
      <c r="B75" s="29" t="s">
        <v>11</v>
      </c>
      <c r="C75" s="29">
        <v>0</v>
      </c>
    </row>
    <row r="76" spans="1:3" ht="15.75" x14ac:dyDescent="0.25">
      <c r="A76" s="166" t="s">
        <v>127</v>
      </c>
      <c r="B76" s="167" t="s">
        <v>12</v>
      </c>
      <c r="C76" s="29">
        <v>0</v>
      </c>
    </row>
    <row r="77" spans="1:3" ht="15.75" x14ac:dyDescent="0.25">
      <c r="A77" s="166" t="s">
        <v>128</v>
      </c>
      <c r="B77" s="167" t="s">
        <v>13</v>
      </c>
      <c r="C77" s="29">
        <v>0</v>
      </c>
    </row>
    <row r="78" spans="1:3" ht="31.5" x14ac:dyDescent="0.25">
      <c r="A78" s="163" t="s">
        <v>129</v>
      </c>
      <c r="B78" s="164" t="s">
        <v>411</v>
      </c>
      <c r="C78" s="165" t="s">
        <v>3</v>
      </c>
    </row>
    <row r="79" spans="1:3" ht="15.75" x14ac:dyDescent="0.25">
      <c r="A79" s="166" t="s">
        <v>296</v>
      </c>
      <c r="B79" s="29" t="s">
        <v>4</v>
      </c>
      <c r="C79" s="29">
        <v>4</v>
      </c>
    </row>
    <row r="80" spans="1:3" ht="15.75" x14ac:dyDescent="0.25">
      <c r="A80" s="166" t="s">
        <v>297</v>
      </c>
      <c r="B80" s="167" t="s">
        <v>5</v>
      </c>
      <c r="C80" s="29">
        <v>4</v>
      </c>
    </row>
    <row r="81" spans="1:3" ht="15.75" x14ac:dyDescent="0.25">
      <c r="A81" s="166" t="s">
        <v>298</v>
      </c>
      <c r="B81" s="167" t="s">
        <v>6</v>
      </c>
      <c r="C81" s="29">
        <v>0</v>
      </c>
    </row>
    <row r="82" spans="1:3" ht="15.75" x14ac:dyDescent="0.25">
      <c r="A82" s="166" t="s">
        <v>299</v>
      </c>
      <c r="B82" s="167" t="s">
        <v>7</v>
      </c>
      <c r="C82" s="29">
        <v>0</v>
      </c>
    </row>
    <row r="83" spans="1:3" ht="15.75" x14ac:dyDescent="0.25">
      <c r="A83" s="166" t="s">
        <v>300</v>
      </c>
      <c r="B83" s="29" t="s">
        <v>8</v>
      </c>
      <c r="C83" s="29">
        <v>7</v>
      </c>
    </row>
    <row r="84" spans="1:3" ht="15.75" x14ac:dyDescent="0.25">
      <c r="A84" s="166" t="s">
        <v>301</v>
      </c>
      <c r="B84" s="29" t="s">
        <v>15</v>
      </c>
      <c r="C84" s="29">
        <v>0</v>
      </c>
    </row>
    <row r="85" spans="1:3" ht="15.75" x14ac:dyDescent="0.25">
      <c r="A85" s="166" t="s">
        <v>302</v>
      </c>
      <c r="B85" s="167" t="s">
        <v>10</v>
      </c>
      <c r="C85" s="29">
        <v>0</v>
      </c>
    </row>
    <row r="86" spans="1:3" ht="15.75" x14ac:dyDescent="0.25">
      <c r="A86" s="166" t="s">
        <v>303</v>
      </c>
      <c r="B86" s="167" t="s">
        <v>5</v>
      </c>
      <c r="C86" s="29">
        <v>0</v>
      </c>
    </row>
    <row r="87" spans="1:3" ht="31.5" x14ac:dyDescent="0.25">
      <c r="A87" s="166" t="s">
        <v>304</v>
      </c>
      <c r="B87" s="29" t="s">
        <v>11</v>
      </c>
      <c r="C87" s="29">
        <v>0</v>
      </c>
    </row>
    <row r="88" spans="1:3" ht="15.75" x14ac:dyDescent="0.25">
      <c r="A88" s="166" t="s">
        <v>305</v>
      </c>
      <c r="B88" s="167" t="s">
        <v>12</v>
      </c>
      <c r="C88" s="29">
        <v>0</v>
      </c>
    </row>
    <row r="89" spans="1:3" ht="15.75" x14ac:dyDescent="0.25">
      <c r="A89" s="166" t="s">
        <v>306</v>
      </c>
      <c r="B89" s="167" t="s">
        <v>13</v>
      </c>
      <c r="C89" s="29">
        <v>0</v>
      </c>
    </row>
    <row r="90" spans="1:3" ht="31.5" x14ac:dyDescent="0.25">
      <c r="A90" s="163" t="s">
        <v>292</v>
      </c>
      <c r="B90" s="164" t="s">
        <v>344</v>
      </c>
      <c r="C90" s="165" t="s">
        <v>3</v>
      </c>
    </row>
    <row r="91" spans="1:3" ht="15.75" x14ac:dyDescent="0.25">
      <c r="A91" s="166" t="s">
        <v>307</v>
      </c>
      <c r="B91" s="29" t="s">
        <v>4</v>
      </c>
      <c r="C91" s="29">
        <v>0</v>
      </c>
    </row>
    <row r="92" spans="1:3" ht="15.75" x14ac:dyDescent="0.25">
      <c r="A92" s="166" t="s">
        <v>308</v>
      </c>
      <c r="B92" s="167" t="s">
        <v>5</v>
      </c>
      <c r="C92" s="29">
        <v>0</v>
      </c>
    </row>
    <row r="93" spans="1:3" ht="15.75" x14ac:dyDescent="0.25">
      <c r="A93" s="166" t="s">
        <v>309</v>
      </c>
      <c r="B93" s="167" t="s">
        <v>6</v>
      </c>
      <c r="C93" s="29">
        <v>0</v>
      </c>
    </row>
    <row r="94" spans="1:3" ht="15.75" x14ac:dyDescent="0.25">
      <c r="A94" s="166" t="s">
        <v>310</v>
      </c>
      <c r="B94" s="167" t="s">
        <v>7</v>
      </c>
      <c r="C94" s="29">
        <v>0</v>
      </c>
    </row>
    <row r="95" spans="1:3" ht="15.75" x14ac:dyDescent="0.25">
      <c r="A95" s="166" t="s">
        <v>311</v>
      </c>
      <c r="B95" s="29" t="s">
        <v>8</v>
      </c>
      <c r="C95" s="29">
        <v>2</v>
      </c>
    </row>
    <row r="96" spans="1:3" ht="15.75" x14ac:dyDescent="0.25">
      <c r="A96" s="166" t="s">
        <v>312</v>
      </c>
      <c r="B96" s="29" t="s">
        <v>15</v>
      </c>
      <c r="C96" s="29">
        <v>0</v>
      </c>
    </row>
    <row r="97" spans="1:3" ht="15.75" x14ac:dyDescent="0.25">
      <c r="A97" s="166" t="s">
        <v>313</v>
      </c>
      <c r="B97" s="167" t="s">
        <v>10</v>
      </c>
      <c r="C97" s="29">
        <v>0</v>
      </c>
    </row>
    <row r="98" spans="1:3" ht="15.75" x14ac:dyDescent="0.25">
      <c r="A98" s="166" t="s">
        <v>314</v>
      </c>
      <c r="B98" s="167" t="s">
        <v>5</v>
      </c>
      <c r="C98" s="29">
        <v>0</v>
      </c>
    </row>
    <row r="99" spans="1:3" ht="31.5" x14ac:dyDescent="0.25">
      <c r="A99" s="166" t="s">
        <v>315</v>
      </c>
      <c r="B99" s="29" t="s">
        <v>11</v>
      </c>
      <c r="C99" s="29">
        <v>0</v>
      </c>
    </row>
    <row r="100" spans="1:3" ht="15.75" x14ac:dyDescent="0.25">
      <c r="A100" s="166" t="s">
        <v>316</v>
      </c>
      <c r="B100" s="167" t="s">
        <v>12</v>
      </c>
      <c r="C100" s="29">
        <v>0</v>
      </c>
    </row>
    <row r="101" spans="1:3" ht="15.75" x14ac:dyDescent="0.25">
      <c r="A101" s="166" t="s">
        <v>317</v>
      </c>
      <c r="B101" s="167" t="s">
        <v>13</v>
      </c>
      <c r="C101" s="29">
        <v>0</v>
      </c>
    </row>
    <row r="102" spans="1:3" ht="15.75" x14ac:dyDescent="0.25">
      <c r="A102" s="2"/>
      <c r="B102" s="132" t="s">
        <v>582</v>
      </c>
      <c r="C102" s="3"/>
    </row>
    <row r="103" spans="1:3" ht="31.5" x14ac:dyDescent="0.25">
      <c r="A103" s="7" t="s">
        <v>116</v>
      </c>
      <c r="B103" s="164" t="s">
        <v>583</v>
      </c>
      <c r="C103" s="165" t="s">
        <v>3</v>
      </c>
    </row>
    <row r="104" spans="1:3" ht="15.75" x14ac:dyDescent="0.25">
      <c r="A104" s="5" t="s">
        <v>42</v>
      </c>
      <c r="B104" s="29" t="s">
        <v>4</v>
      </c>
      <c r="C104" s="29">
        <v>0</v>
      </c>
    </row>
    <row r="105" spans="1:3" ht="15.75" x14ac:dyDescent="0.25">
      <c r="A105" s="5" t="s">
        <v>43</v>
      </c>
      <c r="B105" s="167" t="s">
        <v>5</v>
      </c>
      <c r="C105" s="29">
        <v>0</v>
      </c>
    </row>
    <row r="106" spans="1:3" ht="15.75" x14ac:dyDescent="0.25">
      <c r="A106" s="5" t="s">
        <v>44</v>
      </c>
      <c r="B106" s="167" t="s">
        <v>6</v>
      </c>
      <c r="C106" s="29">
        <v>0</v>
      </c>
    </row>
    <row r="107" spans="1:3" ht="15.75" x14ac:dyDescent="0.25">
      <c r="A107" s="5" t="s">
        <v>45</v>
      </c>
      <c r="B107" s="167" t="s">
        <v>7</v>
      </c>
      <c r="C107" s="29">
        <v>0</v>
      </c>
    </row>
    <row r="108" spans="1:3" ht="15.75" x14ac:dyDescent="0.25">
      <c r="A108" s="5" t="s">
        <v>46</v>
      </c>
      <c r="B108" s="29" t="s">
        <v>8</v>
      </c>
      <c r="C108" s="29">
        <v>2</v>
      </c>
    </row>
    <row r="109" spans="1:3" ht="15.75" x14ac:dyDescent="0.25">
      <c r="A109" s="5" t="s">
        <v>47</v>
      </c>
      <c r="B109" s="29" t="s">
        <v>15</v>
      </c>
      <c r="C109" s="29">
        <v>0</v>
      </c>
    </row>
    <row r="110" spans="1:3" ht="15.75" x14ac:dyDescent="0.25">
      <c r="A110" s="5" t="s">
        <v>48</v>
      </c>
      <c r="B110" s="167" t="s">
        <v>10</v>
      </c>
      <c r="C110" s="29">
        <v>0</v>
      </c>
    </row>
    <row r="111" spans="1:3" ht="15.75" x14ac:dyDescent="0.25">
      <c r="A111" s="5" t="s">
        <v>49</v>
      </c>
      <c r="B111" s="167" t="s">
        <v>5</v>
      </c>
      <c r="C111" s="29">
        <v>0</v>
      </c>
    </row>
    <row r="112" spans="1:3" ht="31.5" x14ac:dyDescent="0.25">
      <c r="A112" s="5" t="s">
        <v>50</v>
      </c>
      <c r="B112" s="29" t="s">
        <v>11</v>
      </c>
      <c r="C112" s="29">
        <v>0</v>
      </c>
    </row>
    <row r="113" spans="1:3" ht="15.75" x14ac:dyDescent="0.25">
      <c r="A113" s="5" t="s">
        <v>51</v>
      </c>
      <c r="B113" s="167" t="s">
        <v>12</v>
      </c>
      <c r="C113" s="29">
        <v>0</v>
      </c>
    </row>
    <row r="114" spans="1:3" ht="15.75" x14ac:dyDescent="0.25">
      <c r="A114" s="5" t="s">
        <v>52</v>
      </c>
      <c r="B114" s="167" t="s">
        <v>13</v>
      </c>
      <c r="C114" s="29">
        <v>0</v>
      </c>
    </row>
    <row r="115" spans="1:3" ht="31.5" x14ac:dyDescent="0.25">
      <c r="A115" s="7" t="s">
        <v>14</v>
      </c>
      <c r="B115" s="164" t="s">
        <v>411</v>
      </c>
      <c r="C115" s="165" t="s">
        <v>3</v>
      </c>
    </row>
    <row r="116" spans="1:3" ht="15.75" x14ac:dyDescent="0.25">
      <c r="A116" s="166" t="s">
        <v>53</v>
      </c>
      <c r="B116" s="29" t="s">
        <v>4</v>
      </c>
      <c r="C116" s="29">
        <v>0</v>
      </c>
    </row>
    <row r="117" spans="1:3" ht="15.75" x14ac:dyDescent="0.25">
      <c r="A117" s="166" t="s">
        <v>54</v>
      </c>
      <c r="B117" s="167" t="s">
        <v>5</v>
      </c>
      <c r="C117" s="29">
        <v>0</v>
      </c>
    </row>
    <row r="118" spans="1:3" ht="15.75" x14ac:dyDescent="0.25">
      <c r="A118" s="166" t="s">
        <v>55</v>
      </c>
      <c r="B118" s="167" t="s">
        <v>6</v>
      </c>
      <c r="C118" s="29">
        <v>0</v>
      </c>
    </row>
    <row r="119" spans="1:3" ht="15.75" x14ac:dyDescent="0.25">
      <c r="A119" s="166" t="s">
        <v>56</v>
      </c>
      <c r="B119" s="167" t="s">
        <v>7</v>
      </c>
      <c r="C119" s="29">
        <v>0</v>
      </c>
    </row>
    <row r="120" spans="1:3" ht="15.75" x14ac:dyDescent="0.25">
      <c r="A120" s="166" t="s">
        <v>57</v>
      </c>
      <c r="B120" s="29" t="s">
        <v>8</v>
      </c>
      <c r="C120" s="29">
        <v>1</v>
      </c>
    </row>
    <row r="121" spans="1:3" ht="15.75" x14ac:dyDescent="0.25">
      <c r="A121" s="166" t="s">
        <v>58</v>
      </c>
      <c r="B121" s="29" t="s">
        <v>15</v>
      </c>
      <c r="C121" s="29">
        <v>0</v>
      </c>
    </row>
    <row r="122" spans="1:3" ht="15.75" x14ac:dyDescent="0.25">
      <c r="A122" s="166" t="s">
        <v>59</v>
      </c>
      <c r="B122" s="167" t="s">
        <v>10</v>
      </c>
      <c r="C122" s="29">
        <v>0</v>
      </c>
    </row>
    <row r="123" spans="1:3" ht="15.75" x14ac:dyDescent="0.25">
      <c r="A123" s="166" t="s">
        <v>60</v>
      </c>
      <c r="B123" s="167" t="s">
        <v>5</v>
      </c>
      <c r="C123" s="29">
        <v>0</v>
      </c>
    </row>
    <row r="124" spans="1:3" ht="31.5" x14ac:dyDescent="0.25">
      <c r="A124" s="166" t="s">
        <v>61</v>
      </c>
      <c r="B124" s="29" t="s">
        <v>11</v>
      </c>
      <c r="C124" s="29">
        <v>0</v>
      </c>
    </row>
    <row r="125" spans="1:3" ht="15.75" x14ac:dyDescent="0.25">
      <c r="A125" s="166" t="s">
        <v>62</v>
      </c>
      <c r="B125" s="167" t="s">
        <v>12</v>
      </c>
      <c r="C125" s="29">
        <v>0</v>
      </c>
    </row>
    <row r="126" spans="1:3" ht="15.75" x14ac:dyDescent="0.25">
      <c r="A126" s="166" t="s">
        <v>63</v>
      </c>
      <c r="B126" s="167" t="s">
        <v>13</v>
      </c>
      <c r="C126" s="29">
        <v>0</v>
      </c>
    </row>
    <row r="127" spans="1:3" ht="31.5" x14ac:dyDescent="0.25">
      <c r="A127" s="2"/>
      <c r="B127" s="132" t="s">
        <v>584</v>
      </c>
      <c r="C127" s="3"/>
    </row>
    <row r="128" spans="1:3" ht="31.5" x14ac:dyDescent="0.25">
      <c r="A128" s="7" t="s">
        <v>116</v>
      </c>
      <c r="B128" s="164" t="s">
        <v>585</v>
      </c>
      <c r="C128" s="165" t="s">
        <v>3</v>
      </c>
    </row>
    <row r="129" spans="1:3" ht="15.75" x14ac:dyDescent="0.25">
      <c r="A129" s="5" t="s">
        <v>42</v>
      </c>
      <c r="B129" s="29" t="s">
        <v>4</v>
      </c>
      <c r="C129" s="29">
        <v>12</v>
      </c>
    </row>
    <row r="130" spans="1:3" ht="15.75" x14ac:dyDescent="0.25">
      <c r="A130" s="5" t="s">
        <v>43</v>
      </c>
      <c r="B130" s="167" t="s">
        <v>5</v>
      </c>
      <c r="C130" s="29">
        <v>12</v>
      </c>
    </row>
    <row r="131" spans="1:3" ht="15.75" x14ac:dyDescent="0.25">
      <c r="A131" s="5" t="s">
        <v>44</v>
      </c>
      <c r="B131" s="167" t="s">
        <v>6</v>
      </c>
      <c r="C131" s="29">
        <v>0</v>
      </c>
    </row>
    <row r="132" spans="1:3" ht="15.75" x14ac:dyDescent="0.25">
      <c r="A132" s="5" t="s">
        <v>45</v>
      </c>
      <c r="B132" s="167" t="s">
        <v>7</v>
      </c>
      <c r="C132" s="29">
        <v>0</v>
      </c>
    </row>
    <row r="133" spans="1:3" ht="15.75" x14ac:dyDescent="0.25">
      <c r="A133" s="5" t="s">
        <v>46</v>
      </c>
      <c r="B133" s="29" t="s">
        <v>8</v>
      </c>
      <c r="C133" s="29">
        <v>45</v>
      </c>
    </row>
    <row r="134" spans="1:3" ht="15.75" x14ac:dyDescent="0.25">
      <c r="A134" s="5" t="s">
        <v>47</v>
      </c>
      <c r="B134" s="29" t="s">
        <v>15</v>
      </c>
      <c r="C134" s="29">
        <v>0</v>
      </c>
    </row>
    <row r="135" spans="1:3" ht="15.75" x14ac:dyDescent="0.25">
      <c r="A135" s="5" t="s">
        <v>48</v>
      </c>
      <c r="B135" s="167" t="s">
        <v>10</v>
      </c>
      <c r="C135" s="29">
        <v>0</v>
      </c>
    </row>
    <row r="136" spans="1:3" ht="15.75" x14ac:dyDescent="0.25">
      <c r="A136" s="5" t="s">
        <v>49</v>
      </c>
      <c r="B136" s="167" t="s">
        <v>5</v>
      </c>
      <c r="C136" s="29">
        <v>0</v>
      </c>
    </row>
    <row r="137" spans="1:3" ht="31.5" x14ac:dyDescent="0.25">
      <c r="A137" s="5" t="s">
        <v>50</v>
      </c>
      <c r="B137" s="29" t="s">
        <v>11</v>
      </c>
      <c r="C137" s="29">
        <v>0</v>
      </c>
    </row>
    <row r="138" spans="1:3" ht="15.75" x14ac:dyDescent="0.25">
      <c r="A138" s="5" t="s">
        <v>51</v>
      </c>
      <c r="B138" s="167" t="s">
        <v>12</v>
      </c>
      <c r="C138" s="29">
        <v>0</v>
      </c>
    </row>
    <row r="139" spans="1:3" ht="15.75" x14ac:dyDescent="0.25">
      <c r="A139" s="5" t="s">
        <v>52</v>
      </c>
      <c r="B139" s="167" t="s">
        <v>13</v>
      </c>
      <c r="C139" s="29">
        <v>0</v>
      </c>
    </row>
    <row r="140" spans="1:3" ht="31.5" x14ac:dyDescent="0.25">
      <c r="A140" s="163" t="s">
        <v>14</v>
      </c>
      <c r="B140" s="164" t="s">
        <v>411</v>
      </c>
      <c r="C140" s="165" t="s">
        <v>3</v>
      </c>
    </row>
    <row r="141" spans="1:3" ht="15.75" x14ac:dyDescent="0.25">
      <c r="A141" s="166" t="s">
        <v>53</v>
      </c>
      <c r="B141" s="29" t="s">
        <v>4</v>
      </c>
      <c r="C141" s="29">
        <v>14</v>
      </c>
    </row>
    <row r="142" spans="1:3" ht="15.75" x14ac:dyDescent="0.25">
      <c r="A142" s="166" t="s">
        <v>54</v>
      </c>
      <c r="B142" s="167" t="s">
        <v>5</v>
      </c>
      <c r="C142" s="29">
        <v>14</v>
      </c>
    </row>
    <row r="143" spans="1:3" ht="15.75" x14ac:dyDescent="0.25">
      <c r="A143" s="166" t="s">
        <v>55</v>
      </c>
      <c r="B143" s="167" t="s">
        <v>6</v>
      </c>
      <c r="C143" s="29">
        <v>0</v>
      </c>
    </row>
    <row r="144" spans="1:3" ht="15.75" x14ac:dyDescent="0.25">
      <c r="A144" s="166" t="s">
        <v>56</v>
      </c>
      <c r="B144" s="167" t="s">
        <v>7</v>
      </c>
      <c r="C144" s="29">
        <v>0</v>
      </c>
    </row>
    <row r="145" spans="1:3" ht="15.75" x14ac:dyDescent="0.25">
      <c r="A145" s="166" t="s">
        <v>57</v>
      </c>
      <c r="B145" s="29" t="s">
        <v>8</v>
      </c>
      <c r="C145" s="29">
        <v>2</v>
      </c>
    </row>
    <row r="146" spans="1:3" ht="15.75" x14ac:dyDescent="0.25">
      <c r="A146" s="166" t="s">
        <v>58</v>
      </c>
      <c r="B146" s="29" t="s">
        <v>15</v>
      </c>
      <c r="C146" s="29">
        <v>0</v>
      </c>
    </row>
    <row r="147" spans="1:3" ht="15.75" x14ac:dyDescent="0.25">
      <c r="A147" s="166" t="s">
        <v>59</v>
      </c>
      <c r="B147" s="167" t="s">
        <v>10</v>
      </c>
      <c r="C147" s="29">
        <v>0</v>
      </c>
    </row>
    <row r="148" spans="1:3" ht="15.75" x14ac:dyDescent="0.25">
      <c r="A148" s="166" t="s">
        <v>60</v>
      </c>
      <c r="B148" s="167" t="s">
        <v>5</v>
      </c>
      <c r="C148" s="29">
        <v>0</v>
      </c>
    </row>
    <row r="149" spans="1:3" ht="31.5" x14ac:dyDescent="0.25">
      <c r="A149" s="166" t="s">
        <v>61</v>
      </c>
      <c r="B149" s="29" t="s">
        <v>11</v>
      </c>
      <c r="C149" s="29">
        <v>0</v>
      </c>
    </row>
    <row r="150" spans="1:3" ht="15.75" x14ac:dyDescent="0.25">
      <c r="A150" s="166" t="s">
        <v>62</v>
      </c>
      <c r="B150" s="167" t="s">
        <v>12</v>
      </c>
      <c r="C150" s="29">
        <v>0</v>
      </c>
    </row>
    <row r="151" spans="1:3" ht="15.75" x14ac:dyDescent="0.25">
      <c r="A151" s="166" t="s">
        <v>63</v>
      </c>
      <c r="B151" s="167" t="s">
        <v>13</v>
      </c>
      <c r="C151" s="29">
        <v>0</v>
      </c>
    </row>
    <row r="152" spans="1:3" ht="31.5" x14ac:dyDescent="0.25">
      <c r="A152" s="163" t="s">
        <v>117</v>
      </c>
      <c r="B152" s="164" t="s">
        <v>344</v>
      </c>
      <c r="C152" s="165" t="s">
        <v>3</v>
      </c>
    </row>
    <row r="153" spans="1:3" ht="15.75" x14ac:dyDescent="0.25">
      <c r="A153" s="166" t="s">
        <v>118</v>
      </c>
      <c r="B153" s="29" t="s">
        <v>4</v>
      </c>
      <c r="C153" s="29">
        <v>8</v>
      </c>
    </row>
    <row r="154" spans="1:3" ht="15.75" x14ac:dyDescent="0.25">
      <c r="A154" s="166" t="s">
        <v>119</v>
      </c>
      <c r="B154" s="167" t="s">
        <v>5</v>
      </c>
      <c r="C154" s="29">
        <v>8</v>
      </c>
    </row>
    <row r="155" spans="1:3" ht="15.75" x14ac:dyDescent="0.25">
      <c r="A155" s="166" t="s">
        <v>120</v>
      </c>
      <c r="B155" s="167" t="s">
        <v>6</v>
      </c>
      <c r="C155" s="29">
        <v>0</v>
      </c>
    </row>
    <row r="156" spans="1:3" ht="15.75" x14ac:dyDescent="0.25">
      <c r="A156" s="166" t="s">
        <v>121</v>
      </c>
      <c r="B156" s="167" t="s">
        <v>7</v>
      </c>
      <c r="C156" s="29">
        <v>0</v>
      </c>
    </row>
    <row r="157" spans="1:3" ht="15.75" x14ac:dyDescent="0.25">
      <c r="A157" s="166" t="s">
        <v>122</v>
      </c>
      <c r="B157" s="29" t="s">
        <v>8</v>
      </c>
      <c r="C157" s="29">
        <v>6</v>
      </c>
    </row>
    <row r="158" spans="1:3" ht="15.75" x14ac:dyDescent="0.25">
      <c r="A158" s="166" t="s">
        <v>123</v>
      </c>
      <c r="B158" s="29" t="s">
        <v>15</v>
      </c>
      <c r="C158" s="29">
        <v>0</v>
      </c>
    </row>
    <row r="159" spans="1:3" ht="15.75" x14ac:dyDescent="0.25">
      <c r="A159" s="166" t="s">
        <v>124</v>
      </c>
      <c r="B159" s="167" t="s">
        <v>10</v>
      </c>
      <c r="C159" s="29">
        <v>0</v>
      </c>
    </row>
    <row r="160" spans="1:3" ht="15.75" x14ac:dyDescent="0.25">
      <c r="A160" s="166" t="s">
        <v>125</v>
      </c>
      <c r="B160" s="167" t="s">
        <v>5</v>
      </c>
      <c r="C160" s="29">
        <v>0</v>
      </c>
    </row>
    <row r="161" spans="1:3" ht="31.5" x14ac:dyDescent="0.25">
      <c r="A161" s="166" t="s">
        <v>126</v>
      </c>
      <c r="B161" s="29" t="s">
        <v>11</v>
      </c>
      <c r="C161" s="29">
        <v>0</v>
      </c>
    </row>
    <row r="162" spans="1:3" ht="15.75" x14ac:dyDescent="0.25">
      <c r="A162" s="166" t="s">
        <v>127</v>
      </c>
      <c r="B162" s="167" t="s">
        <v>12</v>
      </c>
      <c r="C162" s="29">
        <v>0</v>
      </c>
    </row>
    <row r="163" spans="1:3" ht="15.75" x14ac:dyDescent="0.25">
      <c r="A163" s="166" t="s">
        <v>128</v>
      </c>
      <c r="B163" s="167" t="s">
        <v>13</v>
      </c>
      <c r="C163" s="29">
        <v>0</v>
      </c>
    </row>
    <row r="164" spans="1:3" ht="15.75" x14ac:dyDescent="0.25">
      <c r="A164" s="2"/>
      <c r="B164" s="132" t="s">
        <v>672</v>
      </c>
      <c r="C164" s="3"/>
    </row>
    <row r="165" spans="1:3" ht="15.75" x14ac:dyDescent="0.25">
      <c r="A165" s="7" t="s">
        <v>116</v>
      </c>
      <c r="B165" s="164" t="s">
        <v>370</v>
      </c>
      <c r="C165" s="165" t="s">
        <v>3</v>
      </c>
    </row>
    <row r="166" spans="1:3" ht="15.75" x14ac:dyDescent="0.25">
      <c r="A166" s="5" t="s">
        <v>42</v>
      </c>
      <c r="B166" s="29" t="s">
        <v>4</v>
      </c>
      <c r="C166" s="29">
        <v>1</v>
      </c>
    </row>
    <row r="167" spans="1:3" ht="15.75" x14ac:dyDescent="0.25">
      <c r="A167" s="5" t="s">
        <v>43</v>
      </c>
      <c r="B167" s="167" t="s">
        <v>5</v>
      </c>
      <c r="C167" s="29">
        <v>1</v>
      </c>
    </row>
    <row r="168" spans="1:3" ht="15.75" x14ac:dyDescent="0.25">
      <c r="A168" s="5" t="s">
        <v>44</v>
      </c>
      <c r="B168" s="167" t="s">
        <v>6</v>
      </c>
      <c r="C168" s="29">
        <v>0</v>
      </c>
    </row>
    <row r="169" spans="1:3" ht="15.75" x14ac:dyDescent="0.25">
      <c r="A169" s="5" t="s">
        <v>45</v>
      </c>
      <c r="B169" s="167" t="s">
        <v>7</v>
      </c>
      <c r="C169" s="29">
        <v>0</v>
      </c>
    </row>
    <row r="170" spans="1:3" ht="15.75" x14ac:dyDescent="0.25">
      <c r="A170" s="5" t="s">
        <v>46</v>
      </c>
      <c r="B170" s="29" t="s">
        <v>8</v>
      </c>
      <c r="C170" s="29">
        <v>0</v>
      </c>
    </row>
    <row r="171" spans="1:3" ht="15.75" x14ac:dyDescent="0.25">
      <c r="A171" s="5" t="s">
        <v>47</v>
      </c>
      <c r="B171" s="29" t="s">
        <v>15</v>
      </c>
      <c r="C171" s="29">
        <v>0</v>
      </c>
    </row>
    <row r="172" spans="1:3" ht="15.75" x14ac:dyDescent="0.25">
      <c r="A172" s="5" t="s">
        <v>48</v>
      </c>
      <c r="B172" s="167" t="s">
        <v>10</v>
      </c>
      <c r="C172" s="29">
        <v>0</v>
      </c>
    </row>
    <row r="173" spans="1:3" ht="15.75" x14ac:dyDescent="0.25">
      <c r="A173" s="5" t="s">
        <v>49</v>
      </c>
      <c r="B173" s="167" t="s">
        <v>5</v>
      </c>
      <c r="C173" s="29">
        <v>0</v>
      </c>
    </row>
    <row r="174" spans="1:3" ht="31.5" x14ac:dyDescent="0.25">
      <c r="A174" s="5" t="s">
        <v>50</v>
      </c>
      <c r="B174" s="29" t="s">
        <v>11</v>
      </c>
      <c r="C174" s="29">
        <v>0</v>
      </c>
    </row>
    <row r="175" spans="1:3" ht="15.75" x14ac:dyDescent="0.25">
      <c r="A175" s="5" t="s">
        <v>51</v>
      </c>
      <c r="B175" s="167" t="s">
        <v>12</v>
      </c>
      <c r="C175" s="29">
        <v>0</v>
      </c>
    </row>
    <row r="176" spans="1:3" ht="15.75" x14ac:dyDescent="0.25">
      <c r="A176" s="5" t="s">
        <v>52</v>
      </c>
      <c r="B176" s="167" t="s">
        <v>13</v>
      </c>
      <c r="C176" s="29">
        <v>0</v>
      </c>
    </row>
    <row r="177" spans="1:3" ht="15.75" x14ac:dyDescent="0.25">
      <c r="A177" s="163" t="s">
        <v>14</v>
      </c>
      <c r="B177" s="164" t="s">
        <v>669</v>
      </c>
      <c r="C177" s="165" t="s">
        <v>3</v>
      </c>
    </row>
    <row r="178" spans="1:3" ht="15.75" x14ac:dyDescent="0.25">
      <c r="A178" s="166" t="s">
        <v>53</v>
      </c>
      <c r="B178" s="29" t="s">
        <v>4</v>
      </c>
      <c r="C178" s="29">
        <v>2</v>
      </c>
    </row>
    <row r="179" spans="1:3" ht="15.75" x14ac:dyDescent="0.25">
      <c r="A179" s="166" t="s">
        <v>54</v>
      </c>
      <c r="B179" s="167" t="s">
        <v>5</v>
      </c>
      <c r="C179" s="29">
        <v>2</v>
      </c>
    </row>
    <row r="180" spans="1:3" ht="15.75" x14ac:dyDescent="0.25">
      <c r="A180" s="166" t="s">
        <v>55</v>
      </c>
      <c r="B180" s="167" t="s">
        <v>6</v>
      </c>
      <c r="C180" s="29">
        <v>0</v>
      </c>
    </row>
    <row r="181" spans="1:3" ht="15.75" x14ac:dyDescent="0.25">
      <c r="A181" s="166" t="s">
        <v>56</v>
      </c>
      <c r="B181" s="167" t="s">
        <v>7</v>
      </c>
      <c r="C181" s="29">
        <v>0</v>
      </c>
    </row>
    <row r="182" spans="1:3" ht="15.75" x14ac:dyDescent="0.25">
      <c r="A182" s="166" t="s">
        <v>57</v>
      </c>
      <c r="B182" s="29" t="s">
        <v>8</v>
      </c>
      <c r="C182" s="29">
        <v>0</v>
      </c>
    </row>
    <row r="183" spans="1:3" ht="15.75" x14ac:dyDescent="0.25">
      <c r="A183" s="166" t="s">
        <v>58</v>
      </c>
      <c r="B183" s="29" t="s">
        <v>15</v>
      </c>
      <c r="C183" s="29">
        <v>0</v>
      </c>
    </row>
    <row r="184" spans="1:3" ht="15.75" x14ac:dyDescent="0.25">
      <c r="A184" s="166" t="s">
        <v>59</v>
      </c>
      <c r="B184" s="167" t="s">
        <v>10</v>
      </c>
      <c r="C184" s="29">
        <v>0</v>
      </c>
    </row>
    <row r="185" spans="1:3" ht="15.75" x14ac:dyDescent="0.25">
      <c r="A185" s="166" t="s">
        <v>60</v>
      </c>
      <c r="B185" s="167" t="s">
        <v>5</v>
      </c>
      <c r="C185" s="29">
        <v>0</v>
      </c>
    </row>
    <row r="186" spans="1:3" ht="31.5" x14ac:dyDescent="0.25">
      <c r="A186" s="166" t="s">
        <v>61</v>
      </c>
      <c r="B186" s="29" t="s">
        <v>11</v>
      </c>
      <c r="C186" s="29">
        <v>0</v>
      </c>
    </row>
    <row r="187" spans="1:3" ht="15.75" x14ac:dyDescent="0.25">
      <c r="A187" s="166" t="s">
        <v>62</v>
      </c>
      <c r="B187" s="167" t="s">
        <v>12</v>
      </c>
      <c r="C187" s="29">
        <v>0</v>
      </c>
    </row>
    <row r="188" spans="1:3" ht="15.75" x14ac:dyDescent="0.25">
      <c r="A188" s="166" t="s">
        <v>63</v>
      </c>
      <c r="B188" s="167" t="s">
        <v>13</v>
      </c>
      <c r="C188" s="29">
        <v>0</v>
      </c>
    </row>
    <row r="189" spans="1:3" ht="31.5" x14ac:dyDescent="0.25">
      <c r="A189" s="163" t="s">
        <v>117</v>
      </c>
      <c r="B189" s="164" t="s">
        <v>410</v>
      </c>
      <c r="C189" s="165" t="s">
        <v>3</v>
      </c>
    </row>
    <row r="190" spans="1:3" ht="15.75" x14ac:dyDescent="0.25">
      <c r="A190" s="166" t="s">
        <v>118</v>
      </c>
      <c r="B190" s="29" t="s">
        <v>4</v>
      </c>
      <c r="C190" s="29">
        <v>1</v>
      </c>
    </row>
    <row r="191" spans="1:3" ht="15.75" x14ac:dyDescent="0.25">
      <c r="A191" s="166" t="s">
        <v>119</v>
      </c>
      <c r="B191" s="167" t="s">
        <v>5</v>
      </c>
      <c r="C191" s="29">
        <v>1</v>
      </c>
    </row>
    <row r="192" spans="1:3" ht="15.75" x14ac:dyDescent="0.25">
      <c r="A192" s="166" t="s">
        <v>120</v>
      </c>
      <c r="B192" s="167" t="s">
        <v>6</v>
      </c>
      <c r="C192" s="29">
        <v>0</v>
      </c>
    </row>
    <row r="193" spans="1:3" ht="15.75" x14ac:dyDescent="0.25">
      <c r="A193" s="166" t="s">
        <v>121</v>
      </c>
      <c r="B193" s="167" t="s">
        <v>7</v>
      </c>
      <c r="C193" s="29">
        <v>0</v>
      </c>
    </row>
    <row r="194" spans="1:3" ht="15.75" x14ac:dyDescent="0.25">
      <c r="A194" s="166" t="s">
        <v>122</v>
      </c>
      <c r="B194" s="29" t="s">
        <v>8</v>
      </c>
      <c r="C194" s="29">
        <v>0</v>
      </c>
    </row>
    <row r="195" spans="1:3" ht="15.75" x14ac:dyDescent="0.25">
      <c r="A195" s="166" t="s">
        <v>123</v>
      </c>
      <c r="B195" s="29" t="s">
        <v>15</v>
      </c>
      <c r="C195" s="29">
        <v>0</v>
      </c>
    </row>
    <row r="196" spans="1:3" ht="15.75" x14ac:dyDescent="0.25">
      <c r="A196" s="166" t="s">
        <v>124</v>
      </c>
      <c r="B196" s="167" t="s">
        <v>10</v>
      </c>
      <c r="C196" s="29">
        <v>0</v>
      </c>
    </row>
    <row r="197" spans="1:3" ht="15.75" x14ac:dyDescent="0.25">
      <c r="A197" s="166" t="s">
        <v>125</v>
      </c>
      <c r="B197" s="167" t="s">
        <v>5</v>
      </c>
      <c r="C197" s="29">
        <v>0</v>
      </c>
    </row>
    <row r="198" spans="1:3" ht="31.5" x14ac:dyDescent="0.25">
      <c r="A198" s="166" t="s">
        <v>126</v>
      </c>
      <c r="B198" s="29" t="s">
        <v>11</v>
      </c>
      <c r="C198" s="29">
        <v>0</v>
      </c>
    </row>
    <row r="199" spans="1:3" ht="15.75" x14ac:dyDescent="0.25">
      <c r="A199" s="166" t="s">
        <v>127</v>
      </c>
      <c r="B199" s="167" t="s">
        <v>12</v>
      </c>
      <c r="C199" s="29">
        <v>0</v>
      </c>
    </row>
    <row r="200" spans="1:3" ht="15.75" x14ac:dyDescent="0.25">
      <c r="A200" s="166" t="s">
        <v>128</v>
      </c>
      <c r="B200" s="167" t="s">
        <v>13</v>
      </c>
      <c r="C200" s="29">
        <v>0</v>
      </c>
    </row>
  </sheetData>
  <mergeCells count="1">
    <mergeCell ref="A1:C1"/>
  </mergeCells>
  <pageMargins left="0" right="0" top="0" bottom="0" header="0.31496062992125984" footer="0.31496062992125984"/>
  <pageSetup paperSize="9" scale="75"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U216"/>
  <sheetViews>
    <sheetView tabSelected="1" topLeftCell="A204" zoomScale="80" zoomScaleNormal="80" workbookViewId="0">
      <selection activeCell="I223" sqref="I223"/>
    </sheetView>
  </sheetViews>
  <sheetFormatPr defaultRowHeight="15.75" x14ac:dyDescent="0.25"/>
  <cols>
    <col min="1" max="1" width="25" style="95" customWidth="1"/>
    <col min="2" max="2" width="50.42578125" customWidth="1"/>
    <col min="3" max="3" width="26" customWidth="1"/>
    <col min="4" max="4" width="30.42578125" customWidth="1"/>
    <col min="5" max="5" width="15.28515625" bestFit="1" customWidth="1"/>
    <col min="6" max="6" width="13.5703125" customWidth="1"/>
    <col min="7" max="7" width="18.140625" customWidth="1"/>
    <col min="8" max="8" width="19.7109375" customWidth="1"/>
    <col min="9" max="9" width="17.42578125" customWidth="1"/>
    <col min="10" max="10" width="16" customWidth="1"/>
    <col min="11" max="11" width="15.5703125" style="93" customWidth="1"/>
    <col min="12" max="12" width="16.5703125" customWidth="1"/>
    <col min="13" max="13" width="12.42578125" bestFit="1" customWidth="1"/>
    <col min="14" max="14" width="16" style="41" customWidth="1"/>
    <col min="15" max="15" width="21.140625" customWidth="1"/>
    <col min="16" max="16" width="19.7109375" customWidth="1"/>
    <col min="17" max="18" width="19.5703125" bestFit="1" customWidth="1"/>
    <col min="19" max="19" width="22.5703125" customWidth="1"/>
  </cols>
  <sheetData>
    <row r="1" spans="1:19" x14ac:dyDescent="0.25">
      <c r="A1" s="38"/>
    </row>
    <row r="2" spans="1:19" ht="23.25" x14ac:dyDescent="0.25">
      <c r="A2" s="338" t="s">
        <v>64</v>
      </c>
      <c r="B2" s="338"/>
      <c r="C2" s="338"/>
      <c r="D2" s="338"/>
      <c r="E2" s="338"/>
      <c r="F2" s="338"/>
      <c r="G2" s="338"/>
      <c r="H2" s="338"/>
      <c r="I2" s="338"/>
      <c r="J2" s="338"/>
      <c r="K2" s="338"/>
      <c r="L2" s="338"/>
      <c r="M2" s="338"/>
      <c r="N2" s="338"/>
      <c r="O2" s="338"/>
      <c r="P2" s="338"/>
      <c r="Q2" s="338"/>
      <c r="R2" s="339"/>
    </row>
    <row r="3" spans="1:19" s="42" customFormat="1" ht="90.75" customHeight="1" x14ac:dyDescent="0.25">
      <c r="A3" s="310" t="s">
        <v>16</v>
      </c>
      <c r="B3" s="311" t="s">
        <v>17</v>
      </c>
      <c r="C3" s="311" t="s">
        <v>18</v>
      </c>
      <c r="D3" s="311" t="s">
        <v>19</v>
      </c>
      <c r="E3" s="322" t="s">
        <v>20</v>
      </c>
      <c r="F3" s="322"/>
      <c r="G3" s="340" t="s">
        <v>21</v>
      </c>
      <c r="H3" s="341"/>
      <c r="I3" s="341"/>
      <c r="J3" s="341"/>
      <c r="K3" s="341"/>
      <c r="L3" s="342"/>
      <c r="M3" s="340" t="s">
        <v>22</v>
      </c>
      <c r="N3" s="342"/>
      <c r="O3" s="322" t="s">
        <v>23</v>
      </c>
      <c r="P3" s="322"/>
      <c r="Q3" s="322" t="s">
        <v>24</v>
      </c>
      <c r="R3" s="322"/>
    </row>
    <row r="4" spans="1:19" ht="65.25" customHeight="1" x14ac:dyDescent="0.25">
      <c r="A4" s="310"/>
      <c r="B4" s="311"/>
      <c r="C4" s="311"/>
      <c r="D4" s="311"/>
      <c r="E4" s="309" t="s">
        <v>25</v>
      </c>
      <c r="F4" s="311" t="s">
        <v>26</v>
      </c>
      <c r="G4" s="309" t="s">
        <v>27</v>
      </c>
      <c r="H4" s="309"/>
      <c r="I4" s="309" t="s">
        <v>28</v>
      </c>
      <c r="J4" s="309"/>
      <c r="K4" s="309" t="s">
        <v>29</v>
      </c>
      <c r="L4" s="309" t="s">
        <v>30</v>
      </c>
      <c r="M4" s="309" t="s">
        <v>31</v>
      </c>
      <c r="N4" s="312" t="s">
        <v>32</v>
      </c>
      <c r="O4" s="309" t="s">
        <v>33</v>
      </c>
      <c r="P4" s="309" t="s">
        <v>34</v>
      </c>
      <c r="Q4" s="309" t="s">
        <v>35</v>
      </c>
      <c r="R4" s="309" t="s">
        <v>36</v>
      </c>
    </row>
    <row r="5" spans="1:19" s="44" customFormat="1" ht="78.75" x14ac:dyDescent="0.25">
      <c r="A5" s="310"/>
      <c r="B5" s="311"/>
      <c r="C5" s="311"/>
      <c r="D5" s="311"/>
      <c r="E5" s="309"/>
      <c r="F5" s="311"/>
      <c r="G5" s="35" t="s">
        <v>37</v>
      </c>
      <c r="H5" s="35" t="s">
        <v>38</v>
      </c>
      <c r="I5" s="35" t="s">
        <v>37</v>
      </c>
      <c r="J5" s="35" t="s">
        <v>38</v>
      </c>
      <c r="K5" s="309"/>
      <c r="L5" s="309"/>
      <c r="M5" s="309"/>
      <c r="N5" s="312"/>
      <c r="O5" s="309"/>
      <c r="P5" s="309"/>
      <c r="Q5" s="309"/>
      <c r="R5" s="309"/>
    </row>
    <row r="6" spans="1:19" x14ac:dyDescent="0.25">
      <c r="A6" s="98">
        <v>1</v>
      </c>
      <c r="B6" s="35"/>
      <c r="C6" s="35">
        <v>3</v>
      </c>
      <c r="D6" s="35">
        <v>4</v>
      </c>
      <c r="E6" s="35">
        <v>5</v>
      </c>
      <c r="F6" s="35">
        <v>6</v>
      </c>
      <c r="G6" s="35">
        <v>7</v>
      </c>
      <c r="H6" s="35">
        <v>8</v>
      </c>
      <c r="I6" s="35">
        <v>9</v>
      </c>
      <c r="J6" s="35">
        <v>10</v>
      </c>
      <c r="K6" s="35">
        <v>11</v>
      </c>
      <c r="L6" s="35">
        <v>12</v>
      </c>
      <c r="M6" s="35">
        <v>13</v>
      </c>
      <c r="N6" s="36">
        <v>14</v>
      </c>
      <c r="O6" s="35">
        <v>15</v>
      </c>
      <c r="P6" s="35">
        <v>16</v>
      </c>
      <c r="Q6" s="35">
        <v>17</v>
      </c>
      <c r="R6" s="35">
        <v>18</v>
      </c>
      <c r="S6" s="245"/>
    </row>
    <row r="7" spans="1:19" s="50" customFormat="1" ht="15.75" customHeight="1" x14ac:dyDescent="0.25">
      <c r="A7" s="99"/>
      <c r="B7" s="96"/>
      <c r="C7" s="45"/>
      <c r="D7" s="45"/>
      <c r="E7" s="46"/>
      <c r="F7" s="45"/>
      <c r="G7" s="45"/>
      <c r="H7" s="45"/>
      <c r="I7" s="45"/>
      <c r="J7" s="45"/>
      <c r="K7" s="46"/>
      <c r="L7" s="45"/>
      <c r="M7" s="46"/>
      <c r="N7" s="49"/>
      <c r="O7" s="212"/>
      <c r="P7" s="185"/>
      <c r="Q7" s="212"/>
      <c r="R7" s="45"/>
    </row>
    <row r="8" spans="1:19" ht="103.5" customHeight="1" x14ac:dyDescent="0.25">
      <c r="A8" s="334" t="s">
        <v>224</v>
      </c>
      <c r="B8" s="334"/>
      <c r="C8" s="90" t="s">
        <v>154</v>
      </c>
      <c r="D8" s="90" t="s">
        <v>151</v>
      </c>
      <c r="E8" s="90" t="s">
        <v>154</v>
      </c>
      <c r="F8" s="90" t="s">
        <v>154</v>
      </c>
      <c r="G8" s="90" t="s">
        <v>154</v>
      </c>
      <c r="H8" s="90" t="s">
        <v>154</v>
      </c>
      <c r="I8" s="90" t="s">
        <v>154</v>
      </c>
      <c r="J8" s="90" t="s">
        <v>154</v>
      </c>
      <c r="K8" s="90" t="s">
        <v>154</v>
      </c>
      <c r="L8" s="90" t="s">
        <v>3</v>
      </c>
      <c r="M8" s="173">
        <v>46022</v>
      </c>
      <c r="N8" s="173">
        <v>46022</v>
      </c>
      <c r="O8" s="174">
        <v>5895750</v>
      </c>
      <c r="P8" s="174" t="s">
        <v>3</v>
      </c>
      <c r="Q8" s="174">
        <v>5895750</v>
      </c>
      <c r="R8" s="174" t="s">
        <v>3</v>
      </c>
      <c r="S8" s="245"/>
    </row>
    <row r="9" spans="1:19" ht="54.75" customHeight="1" x14ac:dyDescent="0.25">
      <c r="A9" s="310" t="s">
        <v>225</v>
      </c>
      <c r="B9" s="180" t="s">
        <v>370</v>
      </c>
      <c r="C9" s="198" t="s">
        <v>371</v>
      </c>
      <c r="D9" s="183" t="s">
        <v>151</v>
      </c>
      <c r="E9" s="103" t="s">
        <v>372</v>
      </c>
      <c r="F9" s="183">
        <v>792</v>
      </c>
      <c r="G9" s="183">
        <v>170</v>
      </c>
      <c r="H9" s="183">
        <v>170</v>
      </c>
      <c r="I9" s="183">
        <v>170</v>
      </c>
      <c r="J9" s="183">
        <v>170</v>
      </c>
      <c r="K9" s="183">
        <v>170</v>
      </c>
      <c r="L9" s="183" t="s">
        <v>3</v>
      </c>
      <c r="M9" s="184">
        <v>46022</v>
      </c>
      <c r="N9" s="184">
        <v>46022</v>
      </c>
      <c r="O9" s="185" t="s">
        <v>3</v>
      </c>
      <c r="P9" s="185" t="s">
        <v>3</v>
      </c>
      <c r="Q9" s="185" t="s">
        <v>3</v>
      </c>
      <c r="R9" s="134" t="s">
        <v>3</v>
      </c>
    </row>
    <row r="10" spans="1:19" ht="54.75" customHeight="1" x14ac:dyDescent="0.25">
      <c r="A10" s="310"/>
      <c r="B10" s="94" t="s">
        <v>374</v>
      </c>
      <c r="C10" s="58" t="s">
        <v>371</v>
      </c>
      <c r="D10" s="57" t="s">
        <v>151</v>
      </c>
      <c r="E10" s="197" t="s">
        <v>372</v>
      </c>
      <c r="F10" s="57">
        <v>792</v>
      </c>
      <c r="G10" s="57">
        <v>170</v>
      </c>
      <c r="H10" s="57">
        <v>170</v>
      </c>
      <c r="I10" s="57">
        <v>170</v>
      </c>
      <c r="J10" s="57">
        <v>170</v>
      </c>
      <c r="K10" s="59" t="s">
        <v>375</v>
      </c>
      <c r="L10" s="57" t="s">
        <v>3</v>
      </c>
      <c r="M10" s="62">
        <v>45748</v>
      </c>
      <c r="N10" s="62">
        <v>45748</v>
      </c>
      <c r="O10" s="185" t="s">
        <v>3</v>
      </c>
      <c r="P10" s="185" t="s">
        <v>3</v>
      </c>
      <c r="Q10" s="185" t="s">
        <v>3</v>
      </c>
      <c r="R10" s="134" t="s">
        <v>3</v>
      </c>
    </row>
    <row r="11" spans="1:19" ht="54.75" customHeight="1" x14ac:dyDescent="0.25">
      <c r="A11" s="310"/>
      <c r="B11" s="94" t="s">
        <v>376</v>
      </c>
      <c r="C11" s="58" t="s">
        <v>371</v>
      </c>
      <c r="D11" s="57" t="s">
        <v>151</v>
      </c>
      <c r="E11" s="197" t="s">
        <v>372</v>
      </c>
      <c r="F11" s="57">
        <v>792</v>
      </c>
      <c r="G11" s="57">
        <v>170</v>
      </c>
      <c r="H11" s="57">
        <v>170</v>
      </c>
      <c r="I11" s="57">
        <v>170</v>
      </c>
      <c r="J11" s="57">
        <v>170</v>
      </c>
      <c r="K11" s="59" t="s">
        <v>375</v>
      </c>
      <c r="L11" s="57" t="s">
        <v>3</v>
      </c>
      <c r="M11" s="62">
        <v>45839</v>
      </c>
      <c r="N11" s="62">
        <v>45839</v>
      </c>
      <c r="O11" s="185" t="s">
        <v>3</v>
      </c>
      <c r="P11" s="185" t="s">
        <v>3</v>
      </c>
      <c r="Q11" s="185" t="s">
        <v>3</v>
      </c>
      <c r="R11" s="134" t="s">
        <v>3</v>
      </c>
    </row>
    <row r="12" spans="1:19" ht="54.75" customHeight="1" x14ac:dyDescent="0.25">
      <c r="A12" s="310"/>
      <c r="B12" s="94" t="s">
        <v>377</v>
      </c>
      <c r="C12" s="58" t="s">
        <v>371</v>
      </c>
      <c r="D12" s="57" t="s">
        <v>151</v>
      </c>
      <c r="E12" s="197" t="s">
        <v>372</v>
      </c>
      <c r="F12" s="57">
        <v>792</v>
      </c>
      <c r="G12" s="57">
        <v>170</v>
      </c>
      <c r="H12" s="57">
        <v>170</v>
      </c>
      <c r="I12" s="256">
        <v>170</v>
      </c>
      <c r="J12" s="256">
        <v>170</v>
      </c>
      <c r="K12" s="59" t="s">
        <v>375</v>
      </c>
      <c r="L12" s="57" t="s">
        <v>3</v>
      </c>
      <c r="M12" s="62">
        <v>45931</v>
      </c>
      <c r="N12" s="62">
        <v>45931</v>
      </c>
      <c r="O12" s="185" t="s">
        <v>3</v>
      </c>
      <c r="P12" s="185" t="s">
        <v>3</v>
      </c>
      <c r="Q12" s="185" t="s">
        <v>3</v>
      </c>
      <c r="R12" s="134" t="s">
        <v>3</v>
      </c>
    </row>
    <row r="13" spans="1:19" ht="54.75" customHeight="1" x14ac:dyDescent="0.25">
      <c r="A13" s="310"/>
      <c r="B13" s="94" t="s">
        <v>661</v>
      </c>
      <c r="C13" s="58" t="s">
        <v>371</v>
      </c>
      <c r="D13" s="57" t="s">
        <v>151</v>
      </c>
      <c r="E13" s="223" t="s">
        <v>372</v>
      </c>
      <c r="F13" s="57">
        <v>792</v>
      </c>
      <c r="G13" s="57">
        <v>170</v>
      </c>
      <c r="H13" s="57">
        <v>170</v>
      </c>
      <c r="I13" s="256">
        <v>170</v>
      </c>
      <c r="J13" s="256">
        <v>170</v>
      </c>
      <c r="K13" s="59" t="s">
        <v>375</v>
      </c>
      <c r="L13" s="57" t="s">
        <v>3</v>
      </c>
      <c r="M13" s="62">
        <v>46022</v>
      </c>
      <c r="N13" s="62">
        <v>46022</v>
      </c>
      <c r="O13" s="185" t="s">
        <v>3</v>
      </c>
      <c r="P13" s="185" t="s">
        <v>3</v>
      </c>
      <c r="Q13" s="185" t="s">
        <v>3</v>
      </c>
      <c r="R13" s="134" t="s">
        <v>3</v>
      </c>
    </row>
    <row r="14" spans="1:19" s="186" customFormat="1" ht="63" customHeight="1" x14ac:dyDescent="0.25">
      <c r="A14" s="310"/>
      <c r="B14" s="180" t="s">
        <v>662</v>
      </c>
      <c r="C14" s="181" t="s">
        <v>382</v>
      </c>
      <c r="D14" s="182" t="s">
        <v>151</v>
      </c>
      <c r="E14" s="132" t="s">
        <v>155</v>
      </c>
      <c r="F14" s="183">
        <v>796</v>
      </c>
      <c r="G14" s="182">
        <v>11</v>
      </c>
      <c r="H14" s="182">
        <v>11</v>
      </c>
      <c r="I14" s="132">
        <v>11</v>
      </c>
      <c r="J14" s="259">
        <v>11</v>
      </c>
      <c r="K14" s="200">
        <v>11</v>
      </c>
      <c r="L14" s="183" t="s">
        <v>3</v>
      </c>
      <c r="M14" s="184">
        <v>46022</v>
      </c>
      <c r="N14" s="184">
        <v>46022</v>
      </c>
      <c r="O14" s="185" t="s">
        <v>3</v>
      </c>
      <c r="P14" s="185" t="s">
        <v>3</v>
      </c>
      <c r="Q14" s="185" t="s">
        <v>3</v>
      </c>
      <c r="R14" s="134" t="s">
        <v>3</v>
      </c>
    </row>
    <row r="15" spans="1:19" ht="63" x14ac:dyDescent="0.25">
      <c r="A15" s="310"/>
      <c r="B15" s="94" t="s">
        <v>239</v>
      </c>
      <c r="C15" s="45" t="s">
        <v>382</v>
      </c>
      <c r="D15" s="162" t="s">
        <v>151</v>
      </c>
      <c r="E15" s="3" t="s">
        <v>155</v>
      </c>
      <c r="F15" s="57">
        <v>796</v>
      </c>
      <c r="G15" s="162">
        <v>1</v>
      </c>
      <c r="H15" s="162">
        <v>1</v>
      </c>
      <c r="I15" s="3">
        <v>1</v>
      </c>
      <c r="J15" s="260" t="s">
        <v>153</v>
      </c>
      <c r="K15" s="199" t="s">
        <v>153</v>
      </c>
      <c r="L15" s="57" t="s">
        <v>3</v>
      </c>
      <c r="M15" s="62">
        <v>45748</v>
      </c>
      <c r="N15" s="62">
        <v>45748</v>
      </c>
      <c r="O15" s="185" t="s">
        <v>3</v>
      </c>
      <c r="P15" s="185" t="s">
        <v>3</v>
      </c>
      <c r="Q15" s="185" t="s">
        <v>3</v>
      </c>
      <c r="R15" s="134" t="s">
        <v>3</v>
      </c>
    </row>
    <row r="16" spans="1:19" ht="63" x14ac:dyDescent="0.25">
      <c r="A16" s="310"/>
      <c r="B16" s="94" t="s">
        <v>380</v>
      </c>
      <c r="C16" s="45" t="s">
        <v>382</v>
      </c>
      <c r="D16" s="162" t="s">
        <v>151</v>
      </c>
      <c r="E16" s="3" t="s">
        <v>155</v>
      </c>
      <c r="F16" s="57">
        <v>796</v>
      </c>
      <c r="G16" s="162">
        <v>1</v>
      </c>
      <c r="H16" s="162">
        <v>1</v>
      </c>
      <c r="I16" s="3">
        <v>1</v>
      </c>
      <c r="J16" s="260" t="s">
        <v>153</v>
      </c>
      <c r="K16" s="199" t="s">
        <v>153</v>
      </c>
      <c r="L16" s="57" t="s">
        <v>3</v>
      </c>
      <c r="M16" s="62">
        <v>45748</v>
      </c>
      <c r="N16" s="62">
        <v>45748</v>
      </c>
      <c r="O16" s="185" t="s">
        <v>3</v>
      </c>
      <c r="P16" s="185" t="s">
        <v>3</v>
      </c>
      <c r="Q16" s="185" t="s">
        <v>3</v>
      </c>
      <c r="R16" s="134" t="s">
        <v>3</v>
      </c>
    </row>
    <row r="17" spans="1:18" ht="31.5" x14ac:dyDescent="0.25">
      <c r="A17" s="310"/>
      <c r="B17" s="94" t="s">
        <v>240</v>
      </c>
      <c r="C17" s="45" t="s">
        <v>382</v>
      </c>
      <c r="D17" s="162" t="s">
        <v>151</v>
      </c>
      <c r="E17" s="3" t="s">
        <v>155</v>
      </c>
      <c r="F17" s="57">
        <v>796</v>
      </c>
      <c r="G17" s="162">
        <v>1</v>
      </c>
      <c r="H17" s="162">
        <v>1</v>
      </c>
      <c r="I17" s="3">
        <v>1</v>
      </c>
      <c r="J17" s="260" t="s">
        <v>153</v>
      </c>
      <c r="K17" s="199" t="s">
        <v>153</v>
      </c>
      <c r="L17" s="57" t="s">
        <v>3</v>
      </c>
      <c r="M17" s="62">
        <v>45748</v>
      </c>
      <c r="N17" s="62">
        <v>45748</v>
      </c>
      <c r="O17" s="185" t="s">
        <v>3</v>
      </c>
      <c r="P17" s="185" t="s">
        <v>3</v>
      </c>
      <c r="Q17" s="185" t="s">
        <v>3</v>
      </c>
      <c r="R17" s="134" t="s">
        <v>3</v>
      </c>
    </row>
    <row r="18" spans="1:18" ht="47.25" x14ac:dyDescent="0.25">
      <c r="A18" s="310"/>
      <c r="B18" s="94" t="s">
        <v>241</v>
      </c>
      <c r="C18" s="45" t="s">
        <v>382</v>
      </c>
      <c r="D18" s="162" t="s">
        <v>151</v>
      </c>
      <c r="E18" s="3" t="s">
        <v>155</v>
      </c>
      <c r="F18" s="57">
        <v>796</v>
      </c>
      <c r="G18" s="162">
        <v>1</v>
      </c>
      <c r="H18" s="162">
        <v>1</v>
      </c>
      <c r="I18" s="3">
        <v>1</v>
      </c>
      <c r="J18" s="260" t="s">
        <v>153</v>
      </c>
      <c r="K18" s="199" t="s">
        <v>153</v>
      </c>
      <c r="L18" s="57" t="s">
        <v>3</v>
      </c>
      <c r="M18" s="62">
        <v>45748</v>
      </c>
      <c r="N18" s="62">
        <v>45748</v>
      </c>
      <c r="O18" s="185" t="s">
        <v>3</v>
      </c>
      <c r="P18" s="185" t="s">
        <v>3</v>
      </c>
      <c r="Q18" s="185" t="s">
        <v>3</v>
      </c>
      <c r="R18" s="134" t="s">
        <v>3</v>
      </c>
    </row>
    <row r="19" spans="1:18" ht="31.5" x14ac:dyDescent="0.25">
      <c r="A19" s="310"/>
      <c r="B19" s="94" t="s">
        <v>381</v>
      </c>
      <c r="C19" s="45" t="s">
        <v>382</v>
      </c>
      <c r="D19" s="162" t="s">
        <v>151</v>
      </c>
      <c r="E19" s="3" t="s">
        <v>155</v>
      </c>
      <c r="F19" s="57">
        <v>796</v>
      </c>
      <c r="G19" s="162">
        <v>1</v>
      </c>
      <c r="H19" s="162">
        <v>1</v>
      </c>
      <c r="I19" s="3">
        <v>1</v>
      </c>
      <c r="J19" s="260" t="s">
        <v>153</v>
      </c>
      <c r="K19" s="199" t="s">
        <v>153</v>
      </c>
      <c r="L19" s="57" t="s">
        <v>3</v>
      </c>
      <c r="M19" s="62">
        <v>45839</v>
      </c>
      <c r="N19" s="62">
        <v>45839</v>
      </c>
      <c r="O19" s="185" t="s">
        <v>3</v>
      </c>
      <c r="P19" s="185" t="s">
        <v>3</v>
      </c>
      <c r="Q19" s="185" t="s">
        <v>3</v>
      </c>
      <c r="R19" s="134" t="s">
        <v>3</v>
      </c>
    </row>
    <row r="20" spans="1:18" ht="47.25" x14ac:dyDescent="0.25">
      <c r="A20" s="310"/>
      <c r="B20" s="94" t="s">
        <v>383</v>
      </c>
      <c r="C20" s="45" t="s">
        <v>382</v>
      </c>
      <c r="D20" s="162" t="s">
        <v>151</v>
      </c>
      <c r="E20" s="3" t="s">
        <v>155</v>
      </c>
      <c r="F20" s="57">
        <v>796</v>
      </c>
      <c r="G20" s="162">
        <v>1</v>
      </c>
      <c r="H20" s="162">
        <v>1</v>
      </c>
      <c r="I20" s="3">
        <v>1</v>
      </c>
      <c r="J20" s="260">
        <v>1</v>
      </c>
      <c r="K20" s="199" t="s">
        <v>153</v>
      </c>
      <c r="L20" s="57" t="s">
        <v>3</v>
      </c>
      <c r="M20" s="62">
        <v>45931</v>
      </c>
      <c r="N20" s="62">
        <v>45931</v>
      </c>
      <c r="O20" s="185" t="s">
        <v>3</v>
      </c>
      <c r="P20" s="185" t="s">
        <v>3</v>
      </c>
      <c r="Q20" s="185" t="s">
        <v>3</v>
      </c>
      <c r="R20" s="134" t="s">
        <v>3</v>
      </c>
    </row>
    <row r="21" spans="1:18" ht="47.25" x14ac:dyDescent="0.25">
      <c r="A21" s="310"/>
      <c r="B21" s="94" t="s">
        <v>384</v>
      </c>
      <c r="C21" s="45" t="s">
        <v>382</v>
      </c>
      <c r="D21" s="162" t="s">
        <v>151</v>
      </c>
      <c r="E21" s="3" t="s">
        <v>155</v>
      </c>
      <c r="F21" s="57">
        <v>796</v>
      </c>
      <c r="G21" s="162">
        <v>1</v>
      </c>
      <c r="H21" s="162">
        <v>1</v>
      </c>
      <c r="I21" s="3">
        <v>1</v>
      </c>
      <c r="J21" s="260">
        <v>1</v>
      </c>
      <c r="K21" s="199" t="s">
        <v>153</v>
      </c>
      <c r="L21" s="57" t="s">
        <v>3</v>
      </c>
      <c r="M21" s="62">
        <v>45931</v>
      </c>
      <c r="N21" s="62">
        <v>45931</v>
      </c>
      <c r="O21" s="185" t="s">
        <v>3</v>
      </c>
      <c r="P21" s="185" t="s">
        <v>3</v>
      </c>
      <c r="Q21" s="185" t="s">
        <v>3</v>
      </c>
      <c r="R21" s="134" t="s">
        <v>3</v>
      </c>
    </row>
    <row r="22" spans="1:18" ht="47.25" x14ac:dyDescent="0.25">
      <c r="A22" s="310"/>
      <c r="B22" s="94" t="s">
        <v>663</v>
      </c>
      <c r="C22" s="45" t="s">
        <v>382</v>
      </c>
      <c r="D22" s="162" t="s">
        <v>151</v>
      </c>
      <c r="E22" s="3" t="s">
        <v>155</v>
      </c>
      <c r="F22" s="57">
        <v>796</v>
      </c>
      <c r="G22" s="162">
        <v>1</v>
      </c>
      <c r="H22" s="162">
        <v>1</v>
      </c>
      <c r="I22" s="3">
        <v>1</v>
      </c>
      <c r="J22" s="260">
        <v>1</v>
      </c>
      <c r="K22" s="199" t="s">
        <v>153</v>
      </c>
      <c r="L22" s="57" t="s">
        <v>3</v>
      </c>
      <c r="M22" s="62">
        <v>45931</v>
      </c>
      <c r="N22" s="62">
        <v>45931</v>
      </c>
      <c r="O22" s="185" t="s">
        <v>3</v>
      </c>
      <c r="P22" s="185" t="s">
        <v>3</v>
      </c>
      <c r="Q22" s="185" t="s">
        <v>3</v>
      </c>
      <c r="R22" s="134" t="s">
        <v>3</v>
      </c>
    </row>
    <row r="23" spans="1:18" ht="47.25" x14ac:dyDescent="0.25">
      <c r="A23" s="310"/>
      <c r="B23" s="94" t="s">
        <v>664</v>
      </c>
      <c r="C23" s="45" t="s">
        <v>382</v>
      </c>
      <c r="D23" s="162" t="s">
        <v>151</v>
      </c>
      <c r="E23" s="3" t="s">
        <v>155</v>
      </c>
      <c r="F23" s="57">
        <v>796</v>
      </c>
      <c r="G23" s="162">
        <v>1</v>
      </c>
      <c r="H23" s="162">
        <v>1</v>
      </c>
      <c r="I23" s="3">
        <v>1</v>
      </c>
      <c r="J23" s="260">
        <v>1</v>
      </c>
      <c r="K23" s="199" t="s">
        <v>153</v>
      </c>
      <c r="L23" s="57" t="s">
        <v>3</v>
      </c>
      <c r="M23" s="62">
        <v>46022</v>
      </c>
      <c r="N23" s="62">
        <v>46022</v>
      </c>
      <c r="O23" s="185" t="s">
        <v>3</v>
      </c>
      <c r="P23" s="185" t="s">
        <v>3</v>
      </c>
      <c r="Q23" s="185" t="s">
        <v>3</v>
      </c>
      <c r="R23" s="134" t="s">
        <v>3</v>
      </c>
    </row>
    <row r="24" spans="1:18" ht="47.25" x14ac:dyDescent="0.25">
      <c r="A24" s="310"/>
      <c r="B24" s="94" t="s">
        <v>665</v>
      </c>
      <c r="C24" s="45" t="s">
        <v>382</v>
      </c>
      <c r="D24" s="162" t="s">
        <v>151</v>
      </c>
      <c r="E24" s="3" t="s">
        <v>155</v>
      </c>
      <c r="F24" s="57">
        <v>796</v>
      </c>
      <c r="G24" s="162">
        <v>1</v>
      </c>
      <c r="H24" s="162">
        <v>1</v>
      </c>
      <c r="I24" s="3">
        <v>1</v>
      </c>
      <c r="J24" s="260">
        <v>1</v>
      </c>
      <c r="K24" s="199" t="s">
        <v>153</v>
      </c>
      <c r="L24" s="57" t="s">
        <v>3</v>
      </c>
      <c r="M24" s="62">
        <v>46022</v>
      </c>
      <c r="N24" s="62">
        <v>46022</v>
      </c>
      <c r="O24" s="185" t="s">
        <v>3</v>
      </c>
      <c r="P24" s="185" t="s">
        <v>3</v>
      </c>
      <c r="Q24" s="185" t="s">
        <v>3</v>
      </c>
      <c r="R24" s="134" t="s">
        <v>3</v>
      </c>
    </row>
    <row r="25" spans="1:18" ht="31.5" x14ac:dyDescent="0.25">
      <c r="A25" s="310"/>
      <c r="B25" s="94" t="s">
        <v>744</v>
      </c>
      <c r="C25" s="45" t="s">
        <v>382</v>
      </c>
      <c r="D25" s="162" t="s">
        <v>151</v>
      </c>
      <c r="E25" s="3" t="s">
        <v>155</v>
      </c>
      <c r="F25" s="57">
        <v>796</v>
      </c>
      <c r="G25" s="162">
        <v>1</v>
      </c>
      <c r="H25" s="162">
        <v>1</v>
      </c>
      <c r="I25" s="3">
        <v>1</v>
      </c>
      <c r="J25" s="260">
        <v>1</v>
      </c>
      <c r="K25" s="199" t="s">
        <v>153</v>
      </c>
      <c r="L25" s="57" t="s">
        <v>3</v>
      </c>
      <c r="M25" s="62">
        <v>46022</v>
      </c>
      <c r="N25" s="62">
        <v>46022</v>
      </c>
      <c r="O25" s="185" t="s">
        <v>3</v>
      </c>
      <c r="P25" s="185" t="s">
        <v>3</v>
      </c>
      <c r="Q25" s="185" t="s">
        <v>3</v>
      </c>
      <c r="R25" s="134" t="s">
        <v>3</v>
      </c>
    </row>
    <row r="26" spans="1:18" s="186" customFormat="1" ht="89.25" customHeight="1" x14ac:dyDescent="0.25">
      <c r="A26" s="310"/>
      <c r="B26" s="180" t="s">
        <v>242</v>
      </c>
      <c r="C26" s="181" t="s">
        <v>385</v>
      </c>
      <c r="D26" s="182" t="s">
        <v>151</v>
      </c>
      <c r="E26" s="183" t="s">
        <v>155</v>
      </c>
      <c r="F26" s="183">
        <v>796</v>
      </c>
      <c r="G26" s="182">
        <f>G27+G31+G35+G39</f>
        <v>4</v>
      </c>
      <c r="H26" s="182">
        <f t="shared" ref="H26:K26" si="0">H27+H31+H35+H39</f>
        <v>4</v>
      </c>
      <c r="I26" s="132">
        <f t="shared" si="0"/>
        <v>7</v>
      </c>
      <c r="J26" s="132">
        <f t="shared" si="0"/>
        <v>7</v>
      </c>
      <c r="K26" s="182">
        <f t="shared" si="0"/>
        <v>8</v>
      </c>
      <c r="L26" s="183" t="s">
        <v>3</v>
      </c>
      <c r="M26" s="184">
        <v>46022</v>
      </c>
      <c r="N26" s="184">
        <v>46022</v>
      </c>
      <c r="O26" s="185" t="s">
        <v>3</v>
      </c>
      <c r="P26" s="185" t="s">
        <v>3</v>
      </c>
      <c r="Q26" s="185" t="s">
        <v>3</v>
      </c>
      <c r="R26" s="134" t="s">
        <v>3</v>
      </c>
    </row>
    <row r="27" spans="1:18" ht="31.5" x14ac:dyDescent="0.25">
      <c r="A27" s="310"/>
      <c r="B27" s="94" t="s">
        <v>386</v>
      </c>
      <c r="C27" s="45" t="s">
        <v>385</v>
      </c>
      <c r="D27" s="162" t="s">
        <v>151</v>
      </c>
      <c r="E27" s="3" t="s">
        <v>155</v>
      </c>
      <c r="F27" s="57">
        <v>796</v>
      </c>
      <c r="G27" s="162">
        <f>SUM(G28:G30)</f>
        <v>2</v>
      </c>
      <c r="H27" s="162">
        <f t="shared" ref="H27:K27" si="1">SUM(H28:H30)</f>
        <v>2</v>
      </c>
      <c r="I27" s="162">
        <f t="shared" si="1"/>
        <v>4</v>
      </c>
      <c r="J27" s="162">
        <f t="shared" si="1"/>
        <v>4</v>
      </c>
      <c r="K27" s="162">
        <f t="shared" si="1"/>
        <v>4</v>
      </c>
      <c r="L27" s="57" t="s">
        <v>3</v>
      </c>
      <c r="M27" s="62">
        <v>45748</v>
      </c>
      <c r="N27" s="62">
        <v>45748</v>
      </c>
      <c r="O27" s="185" t="s">
        <v>3</v>
      </c>
      <c r="P27" s="185" t="s">
        <v>3</v>
      </c>
      <c r="Q27" s="185" t="s">
        <v>3</v>
      </c>
      <c r="R27" s="134" t="s">
        <v>3</v>
      </c>
    </row>
    <row r="28" spans="1:18" ht="31.5" x14ac:dyDescent="0.25">
      <c r="A28" s="310"/>
      <c r="B28" s="94" t="s">
        <v>387</v>
      </c>
      <c r="C28" s="45" t="s">
        <v>385</v>
      </c>
      <c r="D28" s="162" t="s">
        <v>151</v>
      </c>
      <c r="E28" s="3" t="s">
        <v>155</v>
      </c>
      <c r="F28" s="57">
        <v>796</v>
      </c>
      <c r="G28" s="162">
        <v>1</v>
      </c>
      <c r="H28" s="162">
        <v>1</v>
      </c>
      <c r="I28" s="162">
        <v>3</v>
      </c>
      <c r="J28" s="162">
        <v>3</v>
      </c>
      <c r="K28" s="201">
        <v>3</v>
      </c>
      <c r="L28" s="57" t="s">
        <v>3</v>
      </c>
      <c r="M28" s="62">
        <v>45748</v>
      </c>
      <c r="N28" s="62">
        <v>45748</v>
      </c>
      <c r="O28" s="185" t="s">
        <v>3</v>
      </c>
      <c r="P28" s="185" t="s">
        <v>3</v>
      </c>
      <c r="Q28" s="185" t="s">
        <v>3</v>
      </c>
      <c r="R28" s="134" t="s">
        <v>3</v>
      </c>
    </row>
    <row r="29" spans="1:18" ht="31.5" x14ac:dyDescent="0.25">
      <c r="A29" s="310"/>
      <c r="B29" s="94" t="s">
        <v>388</v>
      </c>
      <c r="C29" s="45" t="s">
        <v>385</v>
      </c>
      <c r="D29" s="162" t="s">
        <v>151</v>
      </c>
      <c r="E29" s="3" t="s">
        <v>155</v>
      </c>
      <c r="F29" s="57">
        <v>796</v>
      </c>
      <c r="G29" s="162">
        <v>1</v>
      </c>
      <c r="H29" s="162">
        <v>1</v>
      </c>
      <c r="I29" s="162">
        <v>1</v>
      </c>
      <c r="J29" s="162">
        <v>1</v>
      </c>
      <c r="K29" s="201">
        <v>1</v>
      </c>
      <c r="L29" s="57" t="s">
        <v>3</v>
      </c>
      <c r="M29" s="62">
        <v>45748</v>
      </c>
      <c r="N29" s="62">
        <v>45748</v>
      </c>
      <c r="O29" s="185" t="s">
        <v>3</v>
      </c>
      <c r="P29" s="185" t="s">
        <v>3</v>
      </c>
      <c r="Q29" s="185" t="s">
        <v>3</v>
      </c>
      <c r="R29" s="134" t="s">
        <v>3</v>
      </c>
    </row>
    <row r="30" spans="1:18" ht="31.5" x14ac:dyDescent="0.25">
      <c r="A30" s="310"/>
      <c r="B30" s="94" t="s">
        <v>389</v>
      </c>
      <c r="C30" s="45" t="s">
        <v>385</v>
      </c>
      <c r="D30" s="162" t="s">
        <v>151</v>
      </c>
      <c r="E30" s="3" t="s">
        <v>155</v>
      </c>
      <c r="F30" s="57">
        <v>796</v>
      </c>
      <c r="G30" s="162">
        <v>0</v>
      </c>
      <c r="H30" s="162">
        <v>0</v>
      </c>
      <c r="I30" s="162">
        <v>0</v>
      </c>
      <c r="J30" s="162">
        <v>0</v>
      </c>
      <c r="K30" s="201">
        <v>0</v>
      </c>
      <c r="L30" s="57" t="s">
        <v>3</v>
      </c>
      <c r="M30" s="62">
        <v>45748</v>
      </c>
      <c r="N30" s="62">
        <v>45748</v>
      </c>
      <c r="O30" s="185" t="s">
        <v>3</v>
      </c>
      <c r="P30" s="185" t="s">
        <v>3</v>
      </c>
      <c r="Q30" s="185" t="s">
        <v>3</v>
      </c>
      <c r="R30" s="134" t="s">
        <v>3</v>
      </c>
    </row>
    <row r="31" spans="1:18" ht="31.5" x14ac:dyDescent="0.25">
      <c r="A31" s="310"/>
      <c r="B31" s="94" t="s">
        <v>390</v>
      </c>
      <c r="C31" s="45" t="s">
        <v>385</v>
      </c>
      <c r="D31" s="162" t="s">
        <v>151</v>
      </c>
      <c r="E31" s="3" t="s">
        <v>155</v>
      </c>
      <c r="F31" s="57">
        <v>796</v>
      </c>
      <c r="G31" s="162">
        <f>SUM(G32:G34)</f>
        <v>1</v>
      </c>
      <c r="H31" s="162">
        <f t="shared" ref="H31" si="2">SUM(H32:H34)</f>
        <v>1</v>
      </c>
      <c r="I31" s="162">
        <f t="shared" ref="I31" si="3">SUM(I32:I34)</f>
        <v>1</v>
      </c>
      <c r="J31" s="162">
        <f t="shared" ref="J31" si="4">SUM(J32:J34)</f>
        <v>1</v>
      </c>
      <c r="K31" s="162">
        <f t="shared" ref="K31" si="5">SUM(K32:K34)</f>
        <v>2</v>
      </c>
      <c r="L31" s="57" t="s">
        <v>3</v>
      </c>
      <c r="M31" s="62">
        <v>45839</v>
      </c>
      <c r="N31" s="62">
        <v>45839</v>
      </c>
      <c r="O31" s="185" t="s">
        <v>3</v>
      </c>
      <c r="P31" s="185" t="s">
        <v>3</v>
      </c>
      <c r="Q31" s="185" t="s">
        <v>3</v>
      </c>
      <c r="R31" s="134" t="s">
        <v>3</v>
      </c>
    </row>
    <row r="32" spans="1:18" ht="31.5" x14ac:dyDescent="0.25">
      <c r="A32" s="310"/>
      <c r="B32" s="94" t="s">
        <v>387</v>
      </c>
      <c r="C32" s="45" t="s">
        <v>385</v>
      </c>
      <c r="D32" s="162" t="s">
        <v>151</v>
      </c>
      <c r="E32" s="3" t="s">
        <v>155</v>
      </c>
      <c r="F32" s="57">
        <v>796</v>
      </c>
      <c r="G32" s="162">
        <v>0</v>
      </c>
      <c r="H32" s="162">
        <v>0</v>
      </c>
      <c r="I32" s="162">
        <v>0</v>
      </c>
      <c r="J32" s="162">
        <v>0</v>
      </c>
      <c r="K32" s="201">
        <v>0</v>
      </c>
      <c r="L32" s="57" t="s">
        <v>3</v>
      </c>
      <c r="M32" s="62">
        <v>45839</v>
      </c>
      <c r="N32" s="62">
        <v>45839</v>
      </c>
      <c r="O32" s="185" t="s">
        <v>3</v>
      </c>
      <c r="P32" s="185" t="s">
        <v>3</v>
      </c>
      <c r="Q32" s="185" t="s">
        <v>3</v>
      </c>
      <c r="R32" s="134" t="s">
        <v>3</v>
      </c>
    </row>
    <row r="33" spans="1:21" ht="31.5" x14ac:dyDescent="0.25">
      <c r="A33" s="310"/>
      <c r="B33" s="94" t="s">
        <v>388</v>
      </c>
      <c r="C33" s="45" t="s">
        <v>385</v>
      </c>
      <c r="D33" s="162" t="s">
        <v>151</v>
      </c>
      <c r="E33" s="3" t="s">
        <v>155</v>
      </c>
      <c r="F33" s="57">
        <v>796</v>
      </c>
      <c r="G33" s="162">
        <v>0</v>
      </c>
      <c r="H33" s="162">
        <v>0</v>
      </c>
      <c r="I33" s="162">
        <v>1</v>
      </c>
      <c r="J33" s="162">
        <v>1</v>
      </c>
      <c r="K33" s="201">
        <v>1</v>
      </c>
      <c r="L33" s="57" t="s">
        <v>3</v>
      </c>
      <c r="M33" s="62">
        <v>45839</v>
      </c>
      <c r="N33" s="62">
        <v>45839</v>
      </c>
      <c r="O33" s="185" t="s">
        <v>3</v>
      </c>
      <c r="P33" s="185" t="s">
        <v>3</v>
      </c>
      <c r="Q33" s="185" t="s">
        <v>3</v>
      </c>
      <c r="R33" s="134" t="s">
        <v>3</v>
      </c>
    </row>
    <row r="34" spans="1:21" ht="31.5" x14ac:dyDescent="0.25">
      <c r="A34" s="310"/>
      <c r="B34" s="94" t="s">
        <v>389</v>
      </c>
      <c r="C34" s="45" t="s">
        <v>385</v>
      </c>
      <c r="D34" s="162" t="s">
        <v>151</v>
      </c>
      <c r="E34" s="3" t="s">
        <v>155</v>
      </c>
      <c r="F34" s="57">
        <v>796</v>
      </c>
      <c r="G34" s="162">
        <v>1</v>
      </c>
      <c r="H34" s="162">
        <v>1</v>
      </c>
      <c r="I34" s="162">
        <v>0</v>
      </c>
      <c r="J34" s="162">
        <v>0</v>
      </c>
      <c r="K34" s="201">
        <v>1</v>
      </c>
      <c r="L34" s="57" t="s">
        <v>3</v>
      </c>
      <c r="M34" s="62">
        <v>45839</v>
      </c>
      <c r="N34" s="62">
        <v>45839</v>
      </c>
      <c r="O34" s="185" t="s">
        <v>3</v>
      </c>
      <c r="P34" s="185" t="s">
        <v>3</v>
      </c>
      <c r="Q34" s="185" t="s">
        <v>3</v>
      </c>
      <c r="R34" s="134" t="s">
        <v>3</v>
      </c>
    </row>
    <row r="35" spans="1:21" ht="31.5" x14ac:dyDescent="0.25">
      <c r="A35" s="310"/>
      <c r="B35" s="94" t="s">
        <v>391</v>
      </c>
      <c r="C35" s="45" t="s">
        <v>385</v>
      </c>
      <c r="D35" s="162" t="s">
        <v>151</v>
      </c>
      <c r="E35" s="3" t="s">
        <v>155</v>
      </c>
      <c r="F35" s="57">
        <v>796</v>
      </c>
      <c r="G35" s="162">
        <f>SUM(G36:G38)</f>
        <v>0</v>
      </c>
      <c r="H35" s="162">
        <f t="shared" ref="H35" si="6">SUM(H36:H38)</f>
        <v>0</v>
      </c>
      <c r="I35" s="162">
        <v>1</v>
      </c>
      <c r="J35" s="162">
        <v>1</v>
      </c>
      <c r="K35" s="162">
        <v>1</v>
      </c>
      <c r="L35" s="57" t="s">
        <v>3</v>
      </c>
      <c r="M35" s="62">
        <v>45931</v>
      </c>
      <c r="N35" s="62">
        <v>45931</v>
      </c>
      <c r="O35" s="185" t="s">
        <v>3</v>
      </c>
      <c r="P35" s="185" t="s">
        <v>3</v>
      </c>
      <c r="Q35" s="185" t="s">
        <v>3</v>
      </c>
      <c r="R35" s="134" t="s">
        <v>3</v>
      </c>
    </row>
    <row r="36" spans="1:21" ht="31.5" x14ac:dyDescent="0.25">
      <c r="A36" s="310"/>
      <c r="B36" s="94" t="s">
        <v>387</v>
      </c>
      <c r="C36" s="45" t="s">
        <v>385</v>
      </c>
      <c r="D36" s="162" t="s">
        <v>151</v>
      </c>
      <c r="E36" s="3" t="s">
        <v>155</v>
      </c>
      <c r="F36" s="57">
        <v>796</v>
      </c>
      <c r="G36" s="162">
        <v>0</v>
      </c>
      <c r="H36" s="162">
        <v>0</v>
      </c>
      <c r="I36" s="162">
        <v>1</v>
      </c>
      <c r="J36" s="162">
        <v>1</v>
      </c>
      <c r="K36" s="201">
        <v>1</v>
      </c>
      <c r="L36" s="57" t="s">
        <v>3</v>
      </c>
      <c r="M36" s="62">
        <v>45931</v>
      </c>
      <c r="N36" s="62">
        <v>45931</v>
      </c>
      <c r="O36" s="185" t="s">
        <v>3</v>
      </c>
      <c r="P36" s="185" t="s">
        <v>3</v>
      </c>
      <c r="Q36" s="185" t="s">
        <v>3</v>
      </c>
      <c r="R36" s="134" t="s">
        <v>3</v>
      </c>
    </row>
    <row r="37" spans="1:21" ht="31.5" x14ac:dyDescent="0.25">
      <c r="A37" s="310"/>
      <c r="B37" s="94" t="s">
        <v>388</v>
      </c>
      <c r="C37" s="45" t="s">
        <v>385</v>
      </c>
      <c r="D37" s="162" t="s">
        <v>151</v>
      </c>
      <c r="E37" s="3" t="s">
        <v>155</v>
      </c>
      <c r="F37" s="57">
        <v>796</v>
      </c>
      <c r="G37" s="162">
        <v>0</v>
      </c>
      <c r="H37" s="162">
        <v>0</v>
      </c>
      <c r="I37" s="162">
        <v>0</v>
      </c>
      <c r="J37" s="162">
        <v>0</v>
      </c>
      <c r="K37" s="201">
        <v>0</v>
      </c>
      <c r="L37" s="57" t="s">
        <v>3</v>
      </c>
      <c r="M37" s="62">
        <v>45931</v>
      </c>
      <c r="N37" s="62">
        <v>45931</v>
      </c>
      <c r="O37" s="185" t="s">
        <v>3</v>
      </c>
      <c r="P37" s="185" t="s">
        <v>3</v>
      </c>
      <c r="Q37" s="185" t="s">
        <v>3</v>
      </c>
      <c r="R37" s="134" t="s">
        <v>3</v>
      </c>
    </row>
    <row r="38" spans="1:21" ht="31.5" x14ac:dyDescent="0.25">
      <c r="A38" s="310"/>
      <c r="B38" s="94" t="s">
        <v>389</v>
      </c>
      <c r="C38" s="45" t="s">
        <v>385</v>
      </c>
      <c r="D38" s="162" t="s">
        <v>151</v>
      </c>
      <c r="E38" s="3" t="s">
        <v>155</v>
      </c>
      <c r="F38" s="57">
        <v>796</v>
      </c>
      <c r="G38" s="162">
        <v>0</v>
      </c>
      <c r="H38" s="162">
        <v>0</v>
      </c>
      <c r="I38" s="162">
        <v>0</v>
      </c>
      <c r="J38" s="162">
        <v>0</v>
      </c>
      <c r="K38" s="201">
        <v>0</v>
      </c>
      <c r="L38" s="57" t="s">
        <v>3</v>
      </c>
      <c r="M38" s="62">
        <v>45931</v>
      </c>
      <c r="N38" s="62">
        <v>45931</v>
      </c>
      <c r="O38" s="185" t="s">
        <v>3</v>
      </c>
      <c r="P38" s="185" t="s">
        <v>3</v>
      </c>
      <c r="Q38" s="185" t="s">
        <v>3</v>
      </c>
      <c r="R38" s="134" t="s">
        <v>3</v>
      </c>
    </row>
    <row r="39" spans="1:21" ht="31.5" x14ac:dyDescent="0.25">
      <c r="A39" s="310"/>
      <c r="B39" s="94" t="s">
        <v>392</v>
      </c>
      <c r="C39" s="45" t="s">
        <v>385</v>
      </c>
      <c r="D39" s="162" t="s">
        <v>151</v>
      </c>
      <c r="E39" s="3" t="s">
        <v>155</v>
      </c>
      <c r="F39" s="57">
        <v>796</v>
      </c>
      <c r="G39" s="162">
        <f>SUM(G40:G42)</f>
        <v>1</v>
      </c>
      <c r="H39" s="162">
        <f t="shared" ref="H39" si="7">SUM(H40:H42)</f>
        <v>1</v>
      </c>
      <c r="I39" s="3">
        <f t="shared" ref="I39" si="8">SUM(I40:I42)</f>
        <v>1</v>
      </c>
      <c r="J39" s="3">
        <f t="shared" ref="J39" si="9">SUM(J40:J42)</f>
        <v>1</v>
      </c>
      <c r="K39" s="162">
        <f t="shared" ref="K39" si="10">SUM(K40:K42)</f>
        <v>1</v>
      </c>
      <c r="L39" s="57" t="s">
        <v>3</v>
      </c>
      <c r="M39" s="62">
        <v>46022</v>
      </c>
      <c r="N39" s="62">
        <v>46022</v>
      </c>
      <c r="O39" s="185" t="s">
        <v>3</v>
      </c>
      <c r="P39" s="185" t="s">
        <v>3</v>
      </c>
      <c r="Q39" s="185" t="s">
        <v>3</v>
      </c>
      <c r="R39" s="134" t="s">
        <v>3</v>
      </c>
    </row>
    <row r="40" spans="1:21" ht="31.5" x14ac:dyDescent="0.25">
      <c r="A40" s="310"/>
      <c r="B40" s="94" t="s">
        <v>387</v>
      </c>
      <c r="C40" s="45" t="s">
        <v>385</v>
      </c>
      <c r="D40" s="162" t="s">
        <v>151</v>
      </c>
      <c r="E40" s="3" t="s">
        <v>155</v>
      </c>
      <c r="F40" s="57">
        <v>796</v>
      </c>
      <c r="G40" s="162">
        <v>0</v>
      </c>
      <c r="H40" s="162">
        <v>0</v>
      </c>
      <c r="I40" s="3">
        <v>1</v>
      </c>
      <c r="J40" s="3">
        <v>1</v>
      </c>
      <c r="K40" s="201">
        <v>1</v>
      </c>
      <c r="L40" s="57" t="s">
        <v>3</v>
      </c>
      <c r="M40" s="62">
        <v>46022</v>
      </c>
      <c r="N40" s="62">
        <v>46022</v>
      </c>
      <c r="O40" s="185" t="s">
        <v>3</v>
      </c>
      <c r="P40" s="185" t="s">
        <v>3</v>
      </c>
      <c r="Q40" s="185" t="s">
        <v>3</v>
      </c>
      <c r="R40" s="134" t="s">
        <v>3</v>
      </c>
    </row>
    <row r="41" spans="1:21" ht="31.5" x14ac:dyDescent="0.25">
      <c r="A41" s="310"/>
      <c r="B41" s="94" t="s">
        <v>388</v>
      </c>
      <c r="C41" s="45" t="s">
        <v>385</v>
      </c>
      <c r="D41" s="162" t="s">
        <v>151</v>
      </c>
      <c r="E41" s="3" t="s">
        <v>155</v>
      </c>
      <c r="F41" s="57">
        <v>796</v>
      </c>
      <c r="G41" s="162">
        <v>1</v>
      </c>
      <c r="H41" s="162">
        <v>1</v>
      </c>
      <c r="I41" s="162">
        <v>0</v>
      </c>
      <c r="J41" s="162">
        <v>0</v>
      </c>
      <c r="K41" s="201">
        <v>0</v>
      </c>
      <c r="L41" s="57" t="s">
        <v>3</v>
      </c>
      <c r="M41" s="62">
        <v>46022</v>
      </c>
      <c r="N41" s="62">
        <v>46022</v>
      </c>
      <c r="O41" s="185" t="s">
        <v>3</v>
      </c>
      <c r="P41" s="185" t="s">
        <v>3</v>
      </c>
      <c r="Q41" s="185" t="s">
        <v>3</v>
      </c>
      <c r="R41" s="134" t="s">
        <v>3</v>
      </c>
    </row>
    <row r="42" spans="1:21" ht="31.5" x14ac:dyDescent="0.25">
      <c r="A42" s="310"/>
      <c r="B42" s="94" t="s">
        <v>389</v>
      </c>
      <c r="C42" s="45" t="s">
        <v>385</v>
      </c>
      <c r="D42" s="162" t="s">
        <v>151</v>
      </c>
      <c r="E42" s="3" t="s">
        <v>155</v>
      </c>
      <c r="F42" s="57">
        <v>796</v>
      </c>
      <c r="G42" s="162">
        <v>0</v>
      </c>
      <c r="H42" s="162">
        <v>0</v>
      </c>
      <c r="I42" s="162">
        <v>0</v>
      </c>
      <c r="J42" s="162">
        <v>0</v>
      </c>
      <c r="K42" s="201">
        <v>0</v>
      </c>
      <c r="L42" s="57" t="s">
        <v>3</v>
      </c>
      <c r="M42" s="62">
        <v>46022</v>
      </c>
      <c r="N42" s="62">
        <v>46022</v>
      </c>
      <c r="O42" s="185" t="s">
        <v>3</v>
      </c>
      <c r="P42" s="185" t="s">
        <v>3</v>
      </c>
      <c r="Q42" s="185" t="s">
        <v>3</v>
      </c>
      <c r="R42" s="134" t="s">
        <v>3</v>
      </c>
    </row>
    <row r="43" spans="1:21" ht="83.25" customHeight="1" x14ac:dyDescent="0.25">
      <c r="A43" s="334" t="s">
        <v>393</v>
      </c>
      <c r="B43" s="334"/>
      <c r="C43" s="90" t="s">
        <v>154</v>
      </c>
      <c r="D43" s="90" t="s">
        <v>151</v>
      </c>
      <c r="E43" s="90" t="s">
        <v>154</v>
      </c>
      <c r="F43" s="90" t="s">
        <v>154</v>
      </c>
      <c r="G43" s="90" t="s">
        <v>154</v>
      </c>
      <c r="H43" s="90" t="s">
        <v>154</v>
      </c>
      <c r="I43" s="90" t="s">
        <v>154</v>
      </c>
      <c r="J43" s="90" t="s">
        <v>154</v>
      </c>
      <c r="K43" s="90" t="s">
        <v>154</v>
      </c>
      <c r="L43" s="90" t="s">
        <v>3</v>
      </c>
      <c r="M43" s="173">
        <v>46022</v>
      </c>
      <c r="N43" s="173">
        <v>46022</v>
      </c>
      <c r="O43" s="174">
        <v>648173</v>
      </c>
      <c r="P43" s="174" t="s">
        <v>3</v>
      </c>
      <c r="Q43" s="174">
        <v>648173</v>
      </c>
      <c r="R43" s="174" t="s">
        <v>3</v>
      </c>
      <c r="S43" s="258"/>
      <c r="T43" s="56"/>
      <c r="U43" s="56"/>
    </row>
    <row r="44" spans="1:21" ht="63" customHeight="1" x14ac:dyDescent="0.25">
      <c r="A44" s="336"/>
      <c r="B44" s="180" t="s">
        <v>394</v>
      </c>
      <c r="C44" s="181" t="s">
        <v>371</v>
      </c>
      <c r="D44" s="182" t="s">
        <v>151</v>
      </c>
      <c r="E44" s="132" t="s">
        <v>155</v>
      </c>
      <c r="F44" s="183">
        <v>796</v>
      </c>
      <c r="G44" s="182">
        <f>+G45+G46+G47+G48+G49</f>
        <v>5</v>
      </c>
      <c r="H44" s="182">
        <f t="shared" ref="H44:K44" si="11">+H45+H46+H47+H48+H49</f>
        <v>5</v>
      </c>
      <c r="I44" s="182">
        <f t="shared" si="11"/>
        <v>5</v>
      </c>
      <c r="J44" s="182">
        <f t="shared" si="11"/>
        <v>5</v>
      </c>
      <c r="K44" s="182">
        <f t="shared" si="11"/>
        <v>5</v>
      </c>
      <c r="L44" s="132" t="s">
        <v>3</v>
      </c>
      <c r="M44" s="184">
        <v>46022</v>
      </c>
      <c r="N44" s="184">
        <v>46022</v>
      </c>
      <c r="O44" s="185" t="s">
        <v>3</v>
      </c>
      <c r="P44" s="185" t="s">
        <v>3</v>
      </c>
      <c r="Q44" s="185" t="s">
        <v>3</v>
      </c>
      <c r="R44" s="134" t="s">
        <v>3</v>
      </c>
    </row>
    <row r="45" spans="1:21" ht="78.75" x14ac:dyDescent="0.25">
      <c r="A45" s="336"/>
      <c r="B45" s="94" t="s">
        <v>395</v>
      </c>
      <c r="C45" s="45" t="s">
        <v>371</v>
      </c>
      <c r="D45" s="162" t="s">
        <v>151</v>
      </c>
      <c r="E45" s="3" t="s">
        <v>155</v>
      </c>
      <c r="F45" s="57">
        <v>796</v>
      </c>
      <c r="G45" s="162">
        <v>1</v>
      </c>
      <c r="H45" s="162">
        <v>1</v>
      </c>
      <c r="I45" s="162">
        <v>1</v>
      </c>
      <c r="J45" s="162">
        <v>1</v>
      </c>
      <c r="K45" s="201">
        <v>1</v>
      </c>
      <c r="L45" s="3" t="s">
        <v>3</v>
      </c>
      <c r="M45" s="62">
        <v>45748</v>
      </c>
      <c r="N45" s="62">
        <v>45748</v>
      </c>
      <c r="O45" s="185" t="s">
        <v>3</v>
      </c>
      <c r="P45" s="185" t="s">
        <v>3</v>
      </c>
      <c r="Q45" s="185" t="s">
        <v>3</v>
      </c>
      <c r="R45" s="134" t="s">
        <v>3</v>
      </c>
    </row>
    <row r="46" spans="1:21" ht="63" x14ac:dyDescent="0.25">
      <c r="A46" s="336"/>
      <c r="B46" s="94" t="s">
        <v>396</v>
      </c>
      <c r="C46" s="45" t="s">
        <v>371</v>
      </c>
      <c r="D46" s="162" t="s">
        <v>151</v>
      </c>
      <c r="E46" s="3" t="s">
        <v>155</v>
      </c>
      <c r="F46" s="57">
        <v>796</v>
      </c>
      <c r="G46" s="162">
        <v>1</v>
      </c>
      <c r="H46" s="162">
        <v>1</v>
      </c>
      <c r="I46" s="162">
        <v>1</v>
      </c>
      <c r="J46" s="162">
        <v>1</v>
      </c>
      <c r="K46" s="201">
        <v>1</v>
      </c>
      <c r="L46" s="3" t="s">
        <v>3</v>
      </c>
      <c r="M46" s="62">
        <v>45839</v>
      </c>
      <c r="N46" s="62">
        <v>45839</v>
      </c>
      <c r="O46" s="185" t="s">
        <v>3</v>
      </c>
      <c r="P46" s="185" t="s">
        <v>3</v>
      </c>
      <c r="Q46" s="185" t="s">
        <v>3</v>
      </c>
      <c r="R46" s="134" t="s">
        <v>3</v>
      </c>
    </row>
    <row r="47" spans="1:21" ht="31.5" x14ac:dyDescent="0.25">
      <c r="A47" s="336"/>
      <c r="B47" s="94" t="s">
        <v>397</v>
      </c>
      <c r="C47" s="45" t="s">
        <v>371</v>
      </c>
      <c r="D47" s="162" t="s">
        <v>151</v>
      </c>
      <c r="E47" s="3" t="s">
        <v>155</v>
      </c>
      <c r="F47" s="57">
        <v>796</v>
      </c>
      <c r="G47" s="162">
        <v>1</v>
      </c>
      <c r="H47" s="162">
        <v>1</v>
      </c>
      <c r="I47" s="162">
        <v>1</v>
      </c>
      <c r="J47" s="162">
        <v>1</v>
      </c>
      <c r="K47" s="201">
        <v>1</v>
      </c>
      <c r="L47" s="3" t="s">
        <v>3</v>
      </c>
      <c r="M47" s="62">
        <v>45931</v>
      </c>
      <c r="N47" s="62">
        <v>45839</v>
      </c>
      <c r="O47" s="185" t="s">
        <v>3</v>
      </c>
      <c r="P47" s="185" t="s">
        <v>3</v>
      </c>
      <c r="Q47" s="185" t="s">
        <v>3</v>
      </c>
      <c r="R47" s="134" t="s">
        <v>3</v>
      </c>
    </row>
    <row r="48" spans="1:21" ht="31.5" x14ac:dyDescent="0.25">
      <c r="A48" s="336"/>
      <c r="B48" s="94" t="s">
        <v>398</v>
      </c>
      <c r="C48" s="45" t="s">
        <v>371</v>
      </c>
      <c r="D48" s="162" t="s">
        <v>151</v>
      </c>
      <c r="E48" s="3" t="s">
        <v>155</v>
      </c>
      <c r="F48" s="57">
        <v>796</v>
      </c>
      <c r="G48" s="162">
        <v>1</v>
      </c>
      <c r="H48" s="162">
        <v>1</v>
      </c>
      <c r="I48" s="162">
        <v>1</v>
      </c>
      <c r="J48" s="162">
        <v>1</v>
      </c>
      <c r="K48" s="201">
        <v>1</v>
      </c>
      <c r="L48" s="3" t="s">
        <v>3</v>
      </c>
      <c r="M48" s="62">
        <v>45931</v>
      </c>
      <c r="N48" s="62">
        <v>45931</v>
      </c>
      <c r="O48" s="185" t="s">
        <v>3</v>
      </c>
      <c r="P48" s="185" t="s">
        <v>3</v>
      </c>
      <c r="Q48" s="185" t="s">
        <v>3</v>
      </c>
      <c r="R48" s="134" t="s">
        <v>3</v>
      </c>
    </row>
    <row r="49" spans="1:18" ht="31.5" x14ac:dyDescent="0.25">
      <c r="A49" s="336"/>
      <c r="B49" s="94" t="s">
        <v>679</v>
      </c>
      <c r="C49" s="45" t="s">
        <v>371</v>
      </c>
      <c r="D49" s="162" t="s">
        <v>151</v>
      </c>
      <c r="E49" s="3" t="s">
        <v>155</v>
      </c>
      <c r="F49" s="57">
        <v>796</v>
      </c>
      <c r="G49" s="162">
        <v>1</v>
      </c>
      <c r="H49" s="162">
        <v>1</v>
      </c>
      <c r="I49" s="3">
        <v>1</v>
      </c>
      <c r="J49" s="3">
        <v>1</v>
      </c>
      <c r="K49" s="201">
        <v>1</v>
      </c>
      <c r="L49" s="3" t="s">
        <v>3</v>
      </c>
      <c r="M49" s="62">
        <v>46022</v>
      </c>
      <c r="N49" s="62">
        <v>46022</v>
      </c>
      <c r="O49" s="185" t="s">
        <v>3</v>
      </c>
      <c r="P49" s="185" t="s">
        <v>3</v>
      </c>
      <c r="Q49" s="185" t="s">
        <v>3</v>
      </c>
      <c r="R49" s="134" t="s">
        <v>3</v>
      </c>
    </row>
    <row r="50" spans="1:18" ht="47.25" x14ac:dyDescent="0.25">
      <c r="A50" s="336"/>
      <c r="B50" s="180" t="s">
        <v>399</v>
      </c>
      <c r="C50" s="181" t="s">
        <v>379</v>
      </c>
      <c r="D50" s="182" t="s">
        <v>151</v>
      </c>
      <c r="E50" s="132" t="s">
        <v>155</v>
      </c>
      <c r="F50" s="183">
        <v>796</v>
      </c>
      <c r="G50" s="182">
        <f>G51+G52</f>
        <v>7</v>
      </c>
      <c r="H50" s="182">
        <f t="shared" ref="H50:K50" si="12">H51+H52</f>
        <v>7</v>
      </c>
      <c r="I50" s="132">
        <f t="shared" si="12"/>
        <v>7</v>
      </c>
      <c r="J50" s="132">
        <f t="shared" si="12"/>
        <v>7</v>
      </c>
      <c r="K50" s="182">
        <f t="shared" si="12"/>
        <v>7</v>
      </c>
      <c r="L50" s="132" t="s">
        <v>3</v>
      </c>
      <c r="M50" s="184">
        <v>46022</v>
      </c>
      <c r="N50" s="184">
        <v>46022</v>
      </c>
      <c r="O50" s="185" t="s">
        <v>3</v>
      </c>
      <c r="P50" s="185" t="s">
        <v>3</v>
      </c>
      <c r="Q50" s="185" t="s">
        <v>3</v>
      </c>
      <c r="R50" s="134" t="s">
        <v>3</v>
      </c>
    </row>
    <row r="51" spans="1:18" ht="78.75" x14ac:dyDescent="0.25">
      <c r="A51" s="336"/>
      <c r="B51" s="94" t="s">
        <v>400</v>
      </c>
      <c r="C51" s="45" t="s">
        <v>379</v>
      </c>
      <c r="D51" s="162" t="s">
        <v>151</v>
      </c>
      <c r="E51" s="3" t="s">
        <v>155</v>
      </c>
      <c r="F51" s="57">
        <v>796</v>
      </c>
      <c r="G51" s="162">
        <v>5</v>
      </c>
      <c r="H51" s="162">
        <v>5</v>
      </c>
      <c r="I51" s="3">
        <v>5</v>
      </c>
      <c r="J51" s="3">
        <v>5</v>
      </c>
      <c r="K51" s="162">
        <v>5</v>
      </c>
      <c r="L51" s="3" t="s">
        <v>3</v>
      </c>
      <c r="M51" s="62">
        <v>46022</v>
      </c>
      <c r="N51" s="62">
        <v>46022</v>
      </c>
      <c r="O51" s="185" t="s">
        <v>3</v>
      </c>
      <c r="P51" s="185" t="s">
        <v>3</v>
      </c>
      <c r="Q51" s="185" t="s">
        <v>3</v>
      </c>
      <c r="R51" s="134" t="s">
        <v>3</v>
      </c>
    </row>
    <row r="52" spans="1:18" ht="78.75" x14ac:dyDescent="0.25">
      <c r="A52" s="336"/>
      <c r="B52" s="94" t="s">
        <v>680</v>
      </c>
      <c r="C52" s="45" t="s">
        <v>379</v>
      </c>
      <c r="D52" s="162" t="s">
        <v>151</v>
      </c>
      <c r="E52" s="3" t="s">
        <v>155</v>
      </c>
      <c r="F52" s="57">
        <v>796</v>
      </c>
      <c r="G52" s="162">
        <v>2</v>
      </c>
      <c r="H52" s="162">
        <v>2</v>
      </c>
      <c r="I52" s="3">
        <v>2</v>
      </c>
      <c r="J52" s="3">
        <v>2</v>
      </c>
      <c r="K52" s="162">
        <v>2</v>
      </c>
      <c r="L52" s="3" t="s">
        <v>3</v>
      </c>
      <c r="M52" s="62">
        <v>46022</v>
      </c>
      <c r="N52" s="62">
        <v>46022</v>
      </c>
      <c r="O52" s="185" t="s">
        <v>3</v>
      </c>
      <c r="P52" s="185" t="s">
        <v>3</v>
      </c>
      <c r="Q52" s="185" t="s">
        <v>3</v>
      </c>
      <c r="R52" s="134" t="s">
        <v>3</v>
      </c>
    </row>
    <row r="53" spans="1:18" ht="47.25" x14ac:dyDescent="0.25">
      <c r="A53" s="336"/>
      <c r="B53" s="180" t="s">
        <v>401</v>
      </c>
      <c r="C53" s="181" t="s">
        <v>402</v>
      </c>
      <c r="D53" s="182" t="s">
        <v>151</v>
      </c>
      <c r="E53" s="132" t="s">
        <v>155</v>
      </c>
      <c r="F53" s="183">
        <v>796</v>
      </c>
      <c r="G53" s="182">
        <f>G54+G55</f>
        <v>21</v>
      </c>
      <c r="H53" s="182">
        <f t="shared" ref="H53:K53" si="13">H54+H55</f>
        <v>21</v>
      </c>
      <c r="I53" s="182">
        <f t="shared" si="13"/>
        <v>51</v>
      </c>
      <c r="J53" s="182">
        <f t="shared" si="13"/>
        <v>51</v>
      </c>
      <c r="K53" s="182">
        <f t="shared" si="13"/>
        <v>45</v>
      </c>
      <c r="L53" s="132" t="s">
        <v>3</v>
      </c>
      <c r="M53" s="184">
        <v>46022</v>
      </c>
      <c r="N53" s="184">
        <v>46022</v>
      </c>
      <c r="O53" s="185" t="s">
        <v>3</v>
      </c>
      <c r="P53" s="185" t="s">
        <v>3</v>
      </c>
      <c r="Q53" s="185" t="s">
        <v>3</v>
      </c>
      <c r="R53" s="134" t="s">
        <v>3</v>
      </c>
    </row>
    <row r="54" spans="1:18" ht="94.5" x14ac:dyDescent="0.25">
      <c r="A54" s="336"/>
      <c r="B54" s="94" t="s">
        <v>403</v>
      </c>
      <c r="C54" s="45" t="s">
        <v>402</v>
      </c>
      <c r="D54" s="162" t="s">
        <v>151</v>
      </c>
      <c r="E54" s="3" t="s">
        <v>155</v>
      </c>
      <c r="F54" s="57">
        <v>796</v>
      </c>
      <c r="G54" s="162">
        <v>19</v>
      </c>
      <c r="H54" s="162">
        <v>19</v>
      </c>
      <c r="I54" s="162">
        <v>43</v>
      </c>
      <c r="J54" s="162">
        <v>43</v>
      </c>
      <c r="K54" s="162">
        <v>43</v>
      </c>
      <c r="L54" s="3" t="s">
        <v>3</v>
      </c>
      <c r="M54" s="62">
        <v>45839</v>
      </c>
      <c r="N54" s="62">
        <v>45931</v>
      </c>
      <c r="O54" s="185" t="s">
        <v>3</v>
      </c>
      <c r="P54" s="185" t="s">
        <v>3</v>
      </c>
      <c r="Q54" s="185" t="s">
        <v>3</v>
      </c>
      <c r="R54" s="134" t="s">
        <v>3</v>
      </c>
    </row>
    <row r="55" spans="1:18" ht="31.5" x14ac:dyDescent="0.25">
      <c r="A55" s="337"/>
      <c r="B55" s="94" t="s">
        <v>681</v>
      </c>
      <c r="C55" s="45" t="s">
        <v>402</v>
      </c>
      <c r="D55" s="162" t="s">
        <v>151</v>
      </c>
      <c r="E55" s="3" t="s">
        <v>155</v>
      </c>
      <c r="F55" s="57">
        <v>796</v>
      </c>
      <c r="G55" s="162">
        <v>2</v>
      </c>
      <c r="H55" s="162">
        <v>2</v>
      </c>
      <c r="I55" s="3">
        <v>8</v>
      </c>
      <c r="J55" s="3">
        <v>8</v>
      </c>
      <c r="K55" s="162">
        <v>2</v>
      </c>
      <c r="L55" s="3" t="s">
        <v>3</v>
      </c>
      <c r="M55" s="62">
        <v>46022</v>
      </c>
      <c r="N55" s="62">
        <v>46022</v>
      </c>
      <c r="O55" s="185" t="s">
        <v>3</v>
      </c>
      <c r="P55" s="185" t="s">
        <v>3</v>
      </c>
      <c r="Q55" s="185" t="s">
        <v>3</v>
      </c>
      <c r="R55" s="134" t="s">
        <v>3</v>
      </c>
    </row>
    <row r="56" spans="1:18" ht="70.5" customHeight="1" x14ac:dyDescent="0.25">
      <c r="A56" s="334" t="s">
        <v>404</v>
      </c>
      <c r="B56" s="334"/>
      <c r="C56" s="90" t="s">
        <v>154</v>
      </c>
      <c r="D56" s="90" t="s">
        <v>151</v>
      </c>
      <c r="E56" s="90" t="s">
        <v>154</v>
      </c>
      <c r="F56" s="90" t="s">
        <v>154</v>
      </c>
      <c r="G56" s="90" t="s">
        <v>154</v>
      </c>
      <c r="H56" s="90" t="s">
        <v>154</v>
      </c>
      <c r="I56" s="90" t="s">
        <v>154</v>
      </c>
      <c r="J56" s="90" t="s">
        <v>154</v>
      </c>
      <c r="K56" s="90" t="s">
        <v>154</v>
      </c>
      <c r="L56" s="90" t="s">
        <v>3</v>
      </c>
      <c r="M56" s="173">
        <v>46022</v>
      </c>
      <c r="N56" s="173">
        <v>46022</v>
      </c>
      <c r="O56" s="174">
        <v>165400</v>
      </c>
      <c r="P56" s="174" t="s">
        <v>3</v>
      </c>
      <c r="Q56" s="174">
        <v>165400</v>
      </c>
      <c r="R56" s="174" t="s">
        <v>3</v>
      </c>
    </row>
    <row r="57" spans="1:18" ht="53.25" customHeight="1" x14ac:dyDescent="0.25">
      <c r="A57" s="296" t="s">
        <v>405</v>
      </c>
      <c r="B57" s="204" t="s">
        <v>394</v>
      </c>
      <c r="C57" s="104" t="s">
        <v>371</v>
      </c>
      <c r="D57" s="103" t="s">
        <v>151</v>
      </c>
      <c r="E57" s="103" t="s">
        <v>155</v>
      </c>
      <c r="F57" s="103">
        <v>796</v>
      </c>
      <c r="G57" s="103">
        <f>G58+G59+G60+G61+G62+G63+G64+G65+G66+G67+G68+G69+G70</f>
        <v>13</v>
      </c>
      <c r="H57" s="103">
        <f t="shared" ref="H57:K57" si="14">H58+H59+H60+H61+H62+H63+H64+H65+H66+H67+H68+H69+H70</f>
        <v>13</v>
      </c>
      <c r="I57" s="103">
        <f t="shared" si="14"/>
        <v>13</v>
      </c>
      <c r="J57" s="103">
        <f t="shared" si="14"/>
        <v>13</v>
      </c>
      <c r="K57" s="103">
        <f t="shared" si="14"/>
        <v>13</v>
      </c>
      <c r="L57" s="103" t="s">
        <v>3</v>
      </c>
      <c r="M57" s="205">
        <v>45931</v>
      </c>
      <c r="N57" s="205">
        <v>46022</v>
      </c>
      <c r="O57" s="185" t="s">
        <v>3</v>
      </c>
      <c r="P57" s="185" t="s">
        <v>3</v>
      </c>
      <c r="Q57" s="185" t="s">
        <v>3</v>
      </c>
      <c r="R57" s="134" t="s">
        <v>3</v>
      </c>
    </row>
    <row r="58" spans="1:18" ht="53.25" customHeight="1" x14ac:dyDescent="0.25">
      <c r="A58" s="296"/>
      <c r="B58" s="206" t="s">
        <v>477</v>
      </c>
      <c r="C58" s="29" t="s">
        <v>371</v>
      </c>
      <c r="D58" s="203" t="s">
        <v>151</v>
      </c>
      <c r="E58" s="203" t="s">
        <v>155</v>
      </c>
      <c r="F58" s="203">
        <v>796</v>
      </c>
      <c r="G58" s="203">
        <v>1</v>
      </c>
      <c r="H58" s="203">
        <v>1</v>
      </c>
      <c r="I58" s="203">
        <v>1</v>
      </c>
      <c r="J58" s="203">
        <v>1</v>
      </c>
      <c r="K58" s="207">
        <v>1</v>
      </c>
      <c r="L58" s="203" t="s">
        <v>3</v>
      </c>
      <c r="M58" s="30">
        <v>45839</v>
      </c>
      <c r="N58" s="30">
        <v>45839</v>
      </c>
      <c r="O58" s="185" t="s">
        <v>3</v>
      </c>
      <c r="P58" s="185" t="s">
        <v>3</v>
      </c>
      <c r="Q58" s="185" t="s">
        <v>3</v>
      </c>
      <c r="R58" s="134" t="s">
        <v>3</v>
      </c>
    </row>
    <row r="59" spans="1:18" ht="53.25" customHeight="1" x14ac:dyDescent="0.25">
      <c r="A59" s="296"/>
      <c r="B59" s="206" t="s">
        <v>478</v>
      </c>
      <c r="C59" s="29" t="s">
        <v>371</v>
      </c>
      <c r="D59" s="203" t="s">
        <v>151</v>
      </c>
      <c r="E59" s="203" t="s">
        <v>155</v>
      </c>
      <c r="F59" s="203">
        <v>796</v>
      </c>
      <c r="G59" s="203">
        <v>1</v>
      </c>
      <c r="H59" s="203">
        <v>1</v>
      </c>
      <c r="I59" s="203">
        <v>1</v>
      </c>
      <c r="J59" s="203">
        <v>1</v>
      </c>
      <c r="K59" s="207">
        <v>1</v>
      </c>
      <c r="L59" s="203" t="s">
        <v>3</v>
      </c>
      <c r="M59" s="30">
        <v>45839</v>
      </c>
      <c r="N59" s="30">
        <v>45839</v>
      </c>
      <c r="O59" s="185" t="s">
        <v>3</v>
      </c>
      <c r="P59" s="185" t="s">
        <v>3</v>
      </c>
      <c r="Q59" s="185" t="s">
        <v>3</v>
      </c>
      <c r="R59" s="134" t="s">
        <v>3</v>
      </c>
    </row>
    <row r="60" spans="1:18" ht="53.25" customHeight="1" x14ac:dyDescent="0.25">
      <c r="A60" s="296"/>
      <c r="B60" s="206" t="s">
        <v>479</v>
      </c>
      <c r="C60" s="29" t="s">
        <v>371</v>
      </c>
      <c r="D60" s="203" t="s">
        <v>151</v>
      </c>
      <c r="E60" s="203" t="s">
        <v>155</v>
      </c>
      <c r="F60" s="203">
        <v>796</v>
      </c>
      <c r="G60" s="203">
        <v>1</v>
      </c>
      <c r="H60" s="203">
        <v>1</v>
      </c>
      <c r="I60" s="203">
        <v>1</v>
      </c>
      <c r="J60" s="203">
        <v>1</v>
      </c>
      <c r="K60" s="207">
        <v>1</v>
      </c>
      <c r="L60" s="203" t="s">
        <v>3</v>
      </c>
      <c r="M60" s="30">
        <v>45839</v>
      </c>
      <c r="N60" s="30">
        <v>45839</v>
      </c>
      <c r="O60" s="185" t="s">
        <v>3</v>
      </c>
      <c r="P60" s="185" t="s">
        <v>3</v>
      </c>
      <c r="Q60" s="185" t="s">
        <v>3</v>
      </c>
      <c r="R60" s="134" t="s">
        <v>3</v>
      </c>
    </row>
    <row r="61" spans="1:18" ht="53.25" customHeight="1" x14ac:dyDescent="0.25">
      <c r="A61" s="296"/>
      <c r="B61" s="206" t="s">
        <v>480</v>
      </c>
      <c r="C61" s="29" t="s">
        <v>371</v>
      </c>
      <c r="D61" s="203" t="s">
        <v>151</v>
      </c>
      <c r="E61" s="203" t="s">
        <v>155</v>
      </c>
      <c r="F61" s="203">
        <v>796</v>
      </c>
      <c r="G61" s="203">
        <v>1</v>
      </c>
      <c r="H61" s="203">
        <v>1</v>
      </c>
      <c r="I61" s="203">
        <v>1</v>
      </c>
      <c r="J61" s="203">
        <v>1</v>
      </c>
      <c r="K61" s="207">
        <v>1</v>
      </c>
      <c r="L61" s="203" t="s">
        <v>3</v>
      </c>
      <c r="M61" s="30">
        <v>45839</v>
      </c>
      <c r="N61" s="30">
        <v>45839</v>
      </c>
      <c r="O61" s="185" t="s">
        <v>3</v>
      </c>
      <c r="P61" s="185" t="s">
        <v>3</v>
      </c>
      <c r="Q61" s="185" t="s">
        <v>3</v>
      </c>
      <c r="R61" s="134" t="s">
        <v>3</v>
      </c>
    </row>
    <row r="62" spans="1:18" ht="53.25" customHeight="1" x14ac:dyDescent="0.25">
      <c r="A62" s="296"/>
      <c r="B62" s="206" t="s">
        <v>481</v>
      </c>
      <c r="C62" s="29" t="s">
        <v>371</v>
      </c>
      <c r="D62" s="203" t="s">
        <v>151</v>
      </c>
      <c r="E62" s="203" t="s">
        <v>155</v>
      </c>
      <c r="F62" s="203">
        <v>796</v>
      </c>
      <c r="G62" s="203">
        <v>1</v>
      </c>
      <c r="H62" s="203">
        <v>1</v>
      </c>
      <c r="I62" s="203">
        <v>1</v>
      </c>
      <c r="J62" s="203">
        <v>1</v>
      </c>
      <c r="K62" s="207">
        <v>1</v>
      </c>
      <c r="L62" s="203" t="s">
        <v>3</v>
      </c>
      <c r="M62" s="30">
        <v>45839</v>
      </c>
      <c r="N62" s="30">
        <v>45839</v>
      </c>
      <c r="O62" s="185" t="s">
        <v>3</v>
      </c>
      <c r="P62" s="185" t="s">
        <v>3</v>
      </c>
      <c r="Q62" s="185" t="s">
        <v>3</v>
      </c>
      <c r="R62" s="134" t="s">
        <v>3</v>
      </c>
    </row>
    <row r="63" spans="1:18" ht="53.25" customHeight="1" x14ac:dyDescent="0.25">
      <c r="A63" s="296"/>
      <c r="B63" s="206" t="s">
        <v>482</v>
      </c>
      <c r="C63" s="29" t="s">
        <v>371</v>
      </c>
      <c r="D63" s="203" t="s">
        <v>151</v>
      </c>
      <c r="E63" s="203" t="s">
        <v>155</v>
      </c>
      <c r="F63" s="203">
        <v>796</v>
      </c>
      <c r="G63" s="203">
        <v>1</v>
      </c>
      <c r="H63" s="203">
        <v>1</v>
      </c>
      <c r="I63" s="203">
        <v>1</v>
      </c>
      <c r="J63" s="203">
        <v>1</v>
      </c>
      <c r="K63" s="207">
        <v>1</v>
      </c>
      <c r="L63" s="203" t="s">
        <v>3</v>
      </c>
      <c r="M63" s="30">
        <v>45839</v>
      </c>
      <c r="N63" s="30">
        <v>45839</v>
      </c>
      <c r="O63" s="185" t="s">
        <v>3</v>
      </c>
      <c r="P63" s="185" t="s">
        <v>3</v>
      </c>
      <c r="Q63" s="185" t="s">
        <v>3</v>
      </c>
      <c r="R63" s="134" t="s">
        <v>3</v>
      </c>
    </row>
    <row r="64" spans="1:18" ht="53.25" customHeight="1" x14ac:dyDescent="0.25">
      <c r="A64" s="296"/>
      <c r="B64" s="206" t="s">
        <v>483</v>
      </c>
      <c r="C64" s="29" t="s">
        <v>371</v>
      </c>
      <c r="D64" s="203" t="s">
        <v>151</v>
      </c>
      <c r="E64" s="203" t="s">
        <v>155</v>
      </c>
      <c r="F64" s="203">
        <v>796</v>
      </c>
      <c r="G64" s="203">
        <v>1</v>
      </c>
      <c r="H64" s="203">
        <v>1</v>
      </c>
      <c r="I64" s="203">
        <v>1</v>
      </c>
      <c r="J64" s="203">
        <v>1</v>
      </c>
      <c r="K64" s="207">
        <v>1</v>
      </c>
      <c r="L64" s="203" t="s">
        <v>3</v>
      </c>
      <c r="M64" s="30">
        <v>45839</v>
      </c>
      <c r="N64" s="30">
        <v>45839</v>
      </c>
      <c r="O64" s="185" t="s">
        <v>3</v>
      </c>
      <c r="P64" s="185" t="s">
        <v>3</v>
      </c>
      <c r="Q64" s="185" t="s">
        <v>3</v>
      </c>
      <c r="R64" s="134" t="s">
        <v>3</v>
      </c>
    </row>
    <row r="65" spans="1:18" ht="53.25" customHeight="1" x14ac:dyDescent="0.25">
      <c r="A65" s="296"/>
      <c r="B65" s="206" t="s">
        <v>678</v>
      </c>
      <c r="C65" s="29" t="s">
        <v>371</v>
      </c>
      <c r="D65" s="203" t="s">
        <v>151</v>
      </c>
      <c r="E65" s="203" t="s">
        <v>155</v>
      </c>
      <c r="F65" s="203">
        <v>796</v>
      </c>
      <c r="G65" s="203">
        <v>1</v>
      </c>
      <c r="H65" s="203">
        <v>1</v>
      </c>
      <c r="I65" s="203">
        <v>1</v>
      </c>
      <c r="J65" s="203">
        <v>1</v>
      </c>
      <c r="K65" s="207">
        <v>1</v>
      </c>
      <c r="L65" s="203" t="s">
        <v>3</v>
      </c>
      <c r="M65" s="30">
        <v>45839</v>
      </c>
      <c r="N65" s="30">
        <v>45839</v>
      </c>
      <c r="O65" s="185" t="s">
        <v>3</v>
      </c>
      <c r="P65" s="185" t="s">
        <v>3</v>
      </c>
      <c r="Q65" s="185" t="s">
        <v>3</v>
      </c>
      <c r="R65" s="134" t="s">
        <v>3</v>
      </c>
    </row>
    <row r="66" spans="1:18" ht="53.25" customHeight="1" x14ac:dyDescent="0.25">
      <c r="A66" s="296"/>
      <c r="B66" s="206" t="s">
        <v>484</v>
      </c>
      <c r="C66" s="29" t="s">
        <v>371</v>
      </c>
      <c r="D66" s="203" t="s">
        <v>151</v>
      </c>
      <c r="E66" s="203" t="s">
        <v>155</v>
      </c>
      <c r="F66" s="203">
        <v>796</v>
      </c>
      <c r="G66" s="203">
        <v>1</v>
      </c>
      <c r="H66" s="203">
        <v>1</v>
      </c>
      <c r="I66" s="203">
        <v>1</v>
      </c>
      <c r="J66" s="203">
        <v>1</v>
      </c>
      <c r="K66" s="207">
        <v>1</v>
      </c>
      <c r="L66" s="203" t="s">
        <v>3</v>
      </c>
      <c r="M66" s="30">
        <v>45839</v>
      </c>
      <c r="N66" s="30">
        <v>45839</v>
      </c>
      <c r="O66" s="185" t="s">
        <v>3</v>
      </c>
      <c r="P66" s="185" t="s">
        <v>3</v>
      </c>
      <c r="Q66" s="185" t="s">
        <v>3</v>
      </c>
      <c r="R66" s="134" t="s">
        <v>3</v>
      </c>
    </row>
    <row r="67" spans="1:18" ht="53.25" customHeight="1" x14ac:dyDescent="0.25">
      <c r="A67" s="296"/>
      <c r="B67" s="206" t="s">
        <v>485</v>
      </c>
      <c r="C67" s="29" t="s">
        <v>371</v>
      </c>
      <c r="D67" s="203" t="s">
        <v>151</v>
      </c>
      <c r="E67" s="203" t="s">
        <v>155</v>
      </c>
      <c r="F67" s="203">
        <v>796</v>
      </c>
      <c r="G67" s="203">
        <v>1</v>
      </c>
      <c r="H67" s="203">
        <v>1</v>
      </c>
      <c r="I67" s="203">
        <v>1</v>
      </c>
      <c r="J67" s="203">
        <v>1</v>
      </c>
      <c r="K67" s="207">
        <v>1</v>
      </c>
      <c r="L67" s="203" t="s">
        <v>3</v>
      </c>
      <c r="M67" s="30">
        <v>45931</v>
      </c>
      <c r="N67" s="30">
        <v>45931</v>
      </c>
      <c r="O67" s="185" t="s">
        <v>3</v>
      </c>
      <c r="P67" s="185" t="s">
        <v>3</v>
      </c>
      <c r="Q67" s="185" t="s">
        <v>3</v>
      </c>
      <c r="R67" s="134" t="s">
        <v>3</v>
      </c>
    </row>
    <row r="68" spans="1:18" ht="53.25" customHeight="1" x14ac:dyDescent="0.25">
      <c r="A68" s="296"/>
      <c r="B68" s="206" t="s">
        <v>486</v>
      </c>
      <c r="C68" s="29" t="s">
        <v>371</v>
      </c>
      <c r="D68" s="203" t="s">
        <v>151</v>
      </c>
      <c r="E68" s="203" t="s">
        <v>155</v>
      </c>
      <c r="F68" s="203">
        <v>796</v>
      </c>
      <c r="G68" s="203">
        <v>1</v>
      </c>
      <c r="H68" s="203">
        <v>1</v>
      </c>
      <c r="I68" s="203">
        <v>1</v>
      </c>
      <c r="J68" s="203">
        <v>1</v>
      </c>
      <c r="K68" s="207">
        <v>1</v>
      </c>
      <c r="L68" s="203" t="s">
        <v>3</v>
      </c>
      <c r="M68" s="30">
        <v>45931</v>
      </c>
      <c r="N68" s="30">
        <v>45931</v>
      </c>
      <c r="O68" s="185" t="s">
        <v>3</v>
      </c>
      <c r="P68" s="185" t="s">
        <v>3</v>
      </c>
      <c r="Q68" s="185" t="s">
        <v>3</v>
      </c>
      <c r="R68" s="134" t="s">
        <v>3</v>
      </c>
    </row>
    <row r="69" spans="1:18" ht="53.25" customHeight="1" x14ac:dyDescent="0.25">
      <c r="A69" s="296"/>
      <c r="B69" s="206" t="s">
        <v>487</v>
      </c>
      <c r="C69" s="29" t="s">
        <v>371</v>
      </c>
      <c r="D69" s="203" t="s">
        <v>151</v>
      </c>
      <c r="E69" s="203" t="s">
        <v>155</v>
      </c>
      <c r="F69" s="203">
        <v>796</v>
      </c>
      <c r="G69" s="203">
        <v>1</v>
      </c>
      <c r="H69" s="203">
        <v>1</v>
      </c>
      <c r="I69" s="203">
        <v>1</v>
      </c>
      <c r="J69" s="203">
        <v>1</v>
      </c>
      <c r="K69" s="207">
        <v>1</v>
      </c>
      <c r="L69" s="203" t="s">
        <v>3</v>
      </c>
      <c r="M69" s="30">
        <v>45931</v>
      </c>
      <c r="N69" s="30">
        <v>45931</v>
      </c>
      <c r="O69" s="185" t="s">
        <v>3</v>
      </c>
      <c r="P69" s="185" t="s">
        <v>3</v>
      </c>
      <c r="Q69" s="185" t="s">
        <v>3</v>
      </c>
      <c r="R69" s="134" t="s">
        <v>3</v>
      </c>
    </row>
    <row r="70" spans="1:18" ht="53.25" customHeight="1" x14ac:dyDescent="0.25">
      <c r="A70" s="296"/>
      <c r="B70" s="206" t="s">
        <v>488</v>
      </c>
      <c r="C70" s="29" t="s">
        <v>371</v>
      </c>
      <c r="D70" s="203" t="s">
        <v>151</v>
      </c>
      <c r="E70" s="203" t="s">
        <v>155</v>
      </c>
      <c r="F70" s="203">
        <v>796</v>
      </c>
      <c r="G70" s="203">
        <v>1</v>
      </c>
      <c r="H70" s="203">
        <v>1</v>
      </c>
      <c r="I70" s="203">
        <v>1</v>
      </c>
      <c r="J70" s="203">
        <v>1</v>
      </c>
      <c r="K70" s="207">
        <v>1</v>
      </c>
      <c r="L70" s="203" t="s">
        <v>3</v>
      </c>
      <c r="M70" s="30">
        <v>45931</v>
      </c>
      <c r="N70" s="30">
        <v>45931</v>
      </c>
      <c r="O70" s="185" t="s">
        <v>3</v>
      </c>
      <c r="P70" s="185" t="s">
        <v>3</v>
      </c>
      <c r="Q70" s="185" t="s">
        <v>3</v>
      </c>
      <c r="R70" s="134" t="s">
        <v>3</v>
      </c>
    </row>
    <row r="71" spans="1:18" ht="55.5" customHeight="1" x14ac:dyDescent="0.25">
      <c r="A71" s="334" t="s">
        <v>406</v>
      </c>
      <c r="B71" s="334"/>
      <c r="C71" s="90" t="s">
        <v>154</v>
      </c>
      <c r="D71" s="90" t="s">
        <v>151</v>
      </c>
      <c r="E71" s="90" t="s">
        <v>154</v>
      </c>
      <c r="F71" s="90" t="s">
        <v>154</v>
      </c>
      <c r="G71" s="90" t="s">
        <v>154</v>
      </c>
      <c r="H71" s="90" t="s">
        <v>154</v>
      </c>
      <c r="I71" s="90" t="s">
        <v>154</v>
      </c>
      <c r="J71" s="90" t="s">
        <v>154</v>
      </c>
      <c r="K71" s="90" t="s">
        <v>154</v>
      </c>
      <c r="L71" s="90" t="s">
        <v>3</v>
      </c>
      <c r="M71" s="173">
        <v>46022</v>
      </c>
      <c r="N71" s="173">
        <v>46022</v>
      </c>
      <c r="O71" s="174">
        <v>932200</v>
      </c>
      <c r="P71" s="174" t="s">
        <v>3</v>
      </c>
      <c r="Q71" s="174">
        <v>932200</v>
      </c>
      <c r="R71" s="174" t="s">
        <v>3</v>
      </c>
    </row>
    <row r="72" spans="1:18" ht="52.5" customHeight="1" x14ac:dyDescent="0.25">
      <c r="A72" s="310" t="s">
        <v>407</v>
      </c>
      <c r="B72" s="180" t="s">
        <v>370</v>
      </c>
      <c r="C72" s="198" t="s">
        <v>371</v>
      </c>
      <c r="D72" s="183" t="s">
        <v>151</v>
      </c>
      <c r="E72" s="103" t="s">
        <v>372</v>
      </c>
      <c r="F72" s="183">
        <v>792</v>
      </c>
      <c r="G72" s="183">
        <v>180</v>
      </c>
      <c r="H72" s="183">
        <v>180</v>
      </c>
      <c r="I72" s="183">
        <v>180</v>
      </c>
      <c r="J72" s="183">
        <v>180</v>
      </c>
      <c r="K72" s="183">
        <v>180</v>
      </c>
      <c r="L72" s="183" t="s">
        <v>3</v>
      </c>
      <c r="M72" s="184">
        <v>46022</v>
      </c>
      <c r="N72" s="184">
        <v>46022</v>
      </c>
      <c r="O72" s="185" t="s">
        <v>3</v>
      </c>
      <c r="P72" s="185" t="s">
        <v>3</v>
      </c>
      <c r="Q72" s="185" t="s">
        <v>3</v>
      </c>
      <c r="R72" s="134" t="s">
        <v>3</v>
      </c>
    </row>
    <row r="73" spans="1:18" ht="31.5" x14ac:dyDescent="0.25">
      <c r="A73" s="310"/>
      <c r="B73" s="94" t="s">
        <v>374</v>
      </c>
      <c r="C73" s="58" t="s">
        <v>371</v>
      </c>
      <c r="D73" s="57" t="s">
        <v>151</v>
      </c>
      <c r="E73" s="197" t="s">
        <v>372</v>
      </c>
      <c r="F73" s="57">
        <v>792</v>
      </c>
      <c r="G73" s="57">
        <v>180</v>
      </c>
      <c r="H73" s="57">
        <v>180</v>
      </c>
      <c r="I73" s="57">
        <v>180</v>
      </c>
      <c r="J73" s="57">
        <v>180</v>
      </c>
      <c r="K73" s="59" t="s">
        <v>408</v>
      </c>
      <c r="L73" s="57" t="s">
        <v>3</v>
      </c>
      <c r="M73" s="62">
        <v>45748</v>
      </c>
      <c r="N73" s="62">
        <v>45748</v>
      </c>
      <c r="O73" s="185" t="s">
        <v>3</v>
      </c>
      <c r="P73" s="185" t="s">
        <v>3</v>
      </c>
      <c r="Q73" s="185" t="s">
        <v>3</v>
      </c>
      <c r="R73" s="134" t="s">
        <v>3</v>
      </c>
    </row>
    <row r="74" spans="1:18" ht="31.5" x14ac:dyDescent="0.25">
      <c r="A74" s="310"/>
      <c r="B74" s="94" t="s">
        <v>376</v>
      </c>
      <c r="C74" s="58" t="s">
        <v>371</v>
      </c>
      <c r="D74" s="57" t="s">
        <v>151</v>
      </c>
      <c r="E74" s="197" t="s">
        <v>372</v>
      </c>
      <c r="F74" s="57">
        <v>792</v>
      </c>
      <c r="G74" s="57">
        <v>180</v>
      </c>
      <c r="H74" s="57">
        <v>180</v>
      </c>
      <c r="I74" s="57">
        <v>180</v>
      </c>
      <c r="J74" s="57">
        <v>180</v>
      </c>
      <c r="K74" s="59" t="s">
        <v>408</v>
      </c>
      <c r="L74" s="57" t="s">
        <v>3</v>
      </c>
      <c r="M74" s="62">
        <v>45839</v>
      </c>
      <c r="N74" s="62">
        <v>45839</v>
      </c>
      <c r="O74" s="185" t="s">
        <v>3</v>
      </c>
      <c r="P74" s="185" t="s">
        <v>3</v>
      </c>
      <c r="Q74" s="185" t="s">
        <v>3</v>
      </c>
      <c r="R74" s="134" t="s">
        <v>3</v>
      </c>
    </row>
    <row r="75" spans="1:18" ht="31.5" x14ac:dyDescent="0.25">
      <c r="A75" s="310"/>
      <c r="B75" s="94" t="s">
        <v>377</v>
      </c>
      <c r="C75" s="58" t="s">
        <v>371</v>
      </c>
      <c r="D75" s="57" t="s">
        <v>151</v>
      </c>
      <c r="E75" s="197" t="s">
        <v>372</v>
      </c>
      <c r="F75" s="57">
        <v>792</v>
      </c>
      <c r="G75" s="57">
        <v>180</v>
      </c>
      <c r="H75" s="57">
        <v>180</v>
      </c>
      <c r="I75" s="57">
        <v>180</v>
      </c>
      <c r="J75" s="57">
        <v>180</v>
      </c>
      <c r="K75" s="59" t="s">
        <v>408</v>
      </c>
      <c r="L75" s="57" t="s">
        <v>3</v>
      </c>
      <c r="M75" s="62">
        <v>45931</v>
      </c>
      <c r="N75" s="62">
        <v>45931</v>
      </c>
      <c r="O75" s="185" t="s">
        <v>3</v>
      </c>
      <c r="P75" s="185" t="s">
        <v>3</v>
      </c>
      <c r="Q75" s="185" t="s">
        <v>3</v>
      </c>
      <c r="R75" s="134" t="s">
        <v>3</v>
      </c>
    </row>
    <row r="76" spans="1:18" ht="31.5" x14ac:dyDescent="0.25">
      <c r="A76" s="310"/>
      <c r="B76" s="94" t="s">
        <v>661</v>
      </c>
      <c r="C76" s="58" t="s">
        <v>371</v>
      </c>
      <c r="D76" s="57" t="s">
        <v>151</v>
      </c>
      <c r="E76" s="223" t="s">
        <v>372</v>
      </c>
      <c r="F76" s="57">
        <v>792</v>
      </c>
      <c r="G76" s="57">
        <v>180</v>
      </c>
      <c r="H76" s="57">
        <v>180</v>
      </c>
      <c r="I76" s="256">
        <v>180</v>
      </c>
      <c r="J76" s="256">
        <v>180</v>
      </c>
      <c r="K76" s="59" t="s">
        <v>408</v>
      </c>
      <c r="L76" s="57" t="s">
        <v>3</v>
      </c>
      <c r="M76" s="62">
        <v>46022</v>
      </c>
      <c r="N76" s="62">
        <v>46022</v>
      </c>
      <c r="O76" s="185" t="s">
        <v>3</v>
      </c>
      <c r="P76" s="185" t="s">
        <v>3</v>
      </c>
      <c r="Q76" s="185" t="s">
        <v>3</v>
      </c>
      <c r="R76" s="134" t="s">
        <v>3</v>
      </c>
    </row>
    <row r="77" spans="1:18" ht="47.25" x14ac:dyDescent="0.25">
      <c r="A77" s="310"/>
      <c r="B77" s="180" t="s">
        <v>378</v>
      </c>
      <c r="C77" s="198" t="s">
        <v>379</v>
      </c>
      <c r="D77" s="183" t="s">
        <v>151</v>
      </c>
      <c r="E77" s="183" t="s">
        <v>155</v>
      </c>
      <c r="F77" s="183">
        <v>796</v>
      </c>
      <c r="G77" s="182">
        <f>SUM(G78:G80)</f>
        <v>3</v>
      </c>
      <c r="H77" s="182">
        <f t="shared" ref="H77:K77" si="15">SUM(H78:H80)</f>
        <v>3</v>
      </c>
      <c r="I77" s="182">
        <f t="shared" si="15"/>
        <v>3</v>
      </c>
      <c r="J77" s="182">
        <f t="shared" si="15"/>
        <v>3</v>
      </c>
      <c r="K77" s="182">
        <f t="shared" si="15"/>
        <v>3</v>
      </c>
      <c r="L77" s="183" t="s">
        <v>3</v>
      </c>
      <c r="M77" s="184">
        <v>46022</v>
      </c>
      <c r="N77" s="184">
        <v>46022</v>
      </c>
      <c r="O77" s="185" t="s">
        <v>3</v>
      </c>
      <c r="P77" s="185" t="s">
        <v>3</v>
      </c>
      <c r="Q77" s="185" t="s">
        <v>3</v>
      </c>
      <c r="R77" s="134" t="s">
        <v>3</v>
      </c>
    </row>
    <row r="78" spans="1:18" ht="47.25" x14ac:dyDescent="0.25">
      <c r="A78" s="310"/>
      <c r="B78" s="94" t="s">
        <v>409</v>
      </c>
      <c r="C78" s="58" t="s">
        <v>379</v>
      </c>
      <c r="D78" s="57" t="s">
        <v>151</v>
      </c>
      <c r="E78" s="57" t="s">
        <v>155</v>
      </c>
      <c r="F78" s="57">
        <v>796</v>
      </c>
      <c r="G78" s="162">
        <v>1</v>
      </c>
      <c r="H78" s="162">
        <v>1</v>
      </c>
      <c r="I78" s="162">
        <v>1</v>
      </c>
      <c r="J78" s="162">
        <v>1</v>
      </c>
      <c r="K78" s="162">
        <v>1</v>
      </c>
      <c r="L78" s="57" t="s">
        <v>3</v>
      </c>
      <c r="M78" s="62">
        <v>45748</v>
      </c>
      <c r="N78" s="62">
        <v>45748</v>
      </c>
      <c r="O78" s="185" t="s">
        <v>3</v>
      </c>
      <c r="P78" s="185" t="s">
        <v>3</v>
      </c>
      <c r="Q78" s="185" t="s">
        <v>3</v>
      </c>
      <c r="R78" s="134" t="s">
        <v>3</v>
      </c>
    </row>
    <row r="79" spans="1:18" ht="47.25" x14ac:dyDescent="0.25">
      <c r="A79" s="310"/>
      <c r="B79" s="94" t="s">
        <v>413</v>
      </c>
      <c r="C79" s="58" t="s">
        <v>379</v>
      </c>
      <c r="D79" s="57" t="s">
        <v>151</v>
      </c>
      <c r="E79" s="57" t="s">
        <v>155</v>
      </c>
      <c r="F79" s="57">
        <v>796</v>
      </c>
      <c r="G79" s="162">
        <v>1</v>
      </c>
      <c r="H79" s="162">
        <v>1</v>
      </c>
      <c r="I79" s="3">
        <v>1</v>
      </c>
      <c r="J79" s="3">
        <v>1</v>
      </c>
      <c r="K79" s="3">
        <v>1</v>
      </c>
      <c r="L79" s="57" t="s">
        <v>3</v>
      </c>
      <c r="M79" s="62">
        <v>45839</v>
      </c>
      <c r="N79" s="62">
        <v>45839</v>
      </c>
      <c r="O79" s="185" t="s">
        <v>3</v>
      </c>
      <c r="P79" s="185" t="s">
        <v>3</v>
      </c>
      <c r="Q79" s="185" t="s">
        <v>3</v>
      </c>
      <c r="R79" s="134" t="s">
        <v>3</v>
      </c>
    </row>
    <row r="80" spans="1:18" ht="31.5" x14ac:dyDescent="0.25">
      <c r="A80" s="310"/>
      <c r="B80" s="94" t="s">
        <v>414</v>
      </c>
      <c r="C80" s="58" t="s">
        <v>379</v>
      </c>
      <c r="D80" s="57" t="s">
        <v>151</v>
      </c>
      <c r="E80" s="57" t="s">
        <v>155</v>
      </c>
      <c r="F80" s="57">
        <v>796</v>
      </c>
      <c r="G80" s="162">
        <v>1</v>
      </c>
      <c r="H80" s="162">
        <v>1</v>
      </c>
      <c r="I80" s="3">
        <v>1</v>
      </c>
      <c r="J80" s="3">
        <v>1</v>
      </c>
      <c r="K80" s="3">
        <v>1</v>
      </c>
      <c r="L80" s="57" t="s">
        <v>3</v>
      </c>
      <c r="M80" s="62">
        <v>46022</v>
      </c>
      <c r="N80" s="62">
        <v>46022</v>
      </c>
      <c r="O80" s="185" t="s">
        <v>3</v>
      </c>
      <c r="P80" s="185" t="s">
        <v>3</v>
      </c>
      <c r="Q80" s="185" t="s">
        <v>3</v>
      </c>
      <c r="R80" s="134" t="s">
        <v>3</v>
      </c>
    </row>
    <row r="81" spans="1:18" ht="47.25" x14ac:dyDescent="0.25">
      <c r="A81" s="310"/>
      <c r="B81" s="180" t="s">
        <v>410</v>
      </c>
      <c r="C81" s="198" t="s">
        <v>402</v>
      </c>
      <c r="D81" s="183" t="s">
        <v>151</v>
      </c>
      <c r="E81" s="183" t="s">
        <v>372</v>
      </c>
      <c r="F81" s="183">
        <v>792</v>
      </c>
      <c r="G81" s="182">
        <f>SUM(G82:G84)</f>
        <v>346</v>
      </c>
      <c r="H81" s="182">
        <f t="shared" ref="H81:K81" si="16">SUM(H82:H84)</f>
        <v>346</v>
      </c>
      <c r="I81" s="182">
        <f t="shared" si="16"/>
        <v>348</v>
      </c>
      <c r="J81" s="182">
        <f t="shared" si="16"/>
        <v>348</v>
      </c>
      <c r="K81" s="182">
        <f t="shared" si="16"/>
        <v>348</v>
      </c>
      <c r="L81" s="183" t="s">
        <v>3</v>
      </c>
      <c r="M81" s="184">
        <v>46022</v>
      </c>
      <c r="N81" s="184">
        <v>46022</v>
      </c>
      <c r="O81" s="185" t="s">
        <v>3</v>
      </c>
      <c r="P81" s="185" t="s">
        <v>3</v>
      </c>
      <c r="Q81" s="185" t="s">
        <v>3</v>
      </c>
      <c r="R81" s="134" t="s">
        <v>3</v>
      </c>
    </row>
    <row r="82" spans="1:18" ht="47.25" x14ac:dyDescent="0.25">
      <c r="A82" s="310"/>
      <c r="B82" s="94" t="s">
        <v>409</v>
      </c>
      <c r="C82" s="58" t="s">
        <v>402</v>
      </c>
      <c r="D82" s="57" t="s">
        <v>151</v>
      </c>
      <c r="E82" s="57" t="s">
        <v>372</v>
      </c>
      <c r="F82" s="57">
        <v>792</v>
      </c>
      <c r="G82" s="162">
        <v>116</v>
      </c>
      <c r="H82" s="162">
        <v>116</v>
      </c>
      <c r="I82" s="3">
        <v>116</v>
      </c>
      <c r="J82" s="3">
        <v>116</v>
      </c>
      <c r="K82" s="3">
        <v>116</v>
      </c>
      <c r="L82" s="57" t="s">
        <v>3</v>
      </c>
      <c r="M82" s="62">
        <v>45748</v>
      </c>
      <c r="N82" s="62">
        <v>45748</v>
      </c>
      <c r="O82" s="185" t="s">
        <v>3</v>
      </c>
      <c r="P82" s="185" t="s">
        <v>3</v>
      </c>
      <c r="Q82" s="185" t="s">
        <v>3</v>
      </c>
      <c r="R82" s="134" t="s">
        <v>3</v>
      </c>
    </row>
    <row r="83" spans="1:18" ht="47.25" x14ac:dyDescent="0.25">
      <c r="A83" s="310"/>
      <c r="B83" s="94" t="s">
        <v>413</v>
      </c>
      <c r="C83" s="58" t="s">
        <v>402</v>
      </c>
      <c r="D83" s="57" t="s">
        <v>151</v>
      </c>
      <c r="E83" s="57" t="s">
        <v>372</v>
      </c>
      <c r="F83" s="57">
        <v>792</v>
      </c>
      <c r="G83" s="162">
        <v>160</v>
      </c>
      <c r="H83" s="162">
        <v>160</v>
      </c>
      <c r="I83" s="3">
        <v>162</v>
      </c>
      <c r="J83" s="3">
        <v>162</v>
      </c>
      <c r="K83" s="3">
        <v>162</v>
      </c>
      <c r="L83" s="57" t="s">
        <v>3</v>
      </c>
      <c r="M83" s="62">
        <v>45839</v>
      </c>
      <c r="N83" s="62">
        <v>45839</v>
      </c>
      <c r="O83" s="185" t="s">
        <v>3</v>
      </c>
      <c r="P83" s="185" t="s">
        <v>3</v>
      </c>
      <c r="Q83" s="185" t="s">
        <v>3</v>
      </c>
      <c r="R83" s="134" t="s">
        <v>3</v>
      </c>
    </row>
    <row r="84" spans="1:18" ht="31.5" x14ac:dyDescent="0.25">
      <c r="A84" s="310"/>
      <c r="B84" s="94" t="s">
        <v>414</v>
      </c>
      <c r="C84" s="58" t="s">
        <v>402</v>
      </c>
      <c r="D84" s="57" t="s">
        <v>151</v>
      </c>
      <c r="E84" s="57" t="s">
        <v>372</v>
      </c>
      <c r="F84" s="57">
        <v>792</v>
      </c>
      <c r="G84" s="162">
        <v>70</v>
      </c>
      <c r="H84" s="162">
        <v>70</v>
      </c>
      <c r="I84" s="3">
        <v>70</v>
      </c>
      <c r="J84" s="3">
        <v>70</v>
      </c>
      <c r="K84" s="3">
        <v>70</v>
      </c>
      <c r="L84" s="57" t="s">
        <v>3</v>
      </c>
      <c r="M84" s="62">
        <v>46022</v>
      </c>
      <c r="N84" s="62">
        <v>46022</v>
      </c>
      <c r="O84" s="185" t="s">
        <v>3</v>
      </c>
      <c r="P84" s="185" t="s">
        <v>3</v>
      </c>
      <c r="Q84" s="185" t="s">
        <v>3</v>
      </c>
      <c r="R84" s="134" t="s">
        <v>3</v>
      </c>
    </row>
    <row r="85" spans="1:18" ht="63" x14ac:dyDescent="0.25">
      <c r="A85" s="310"/>
      <c r="B85" s="180" t="s">
        <v>411</v>
      </c>
      <c r="C85" s="198" t="s">
        <v>382</v>
      </c>
      <c r="D85" s="183" t="s">
        <v>151</v>
      </c>
      <c r="E85" s="183" t="s">
        <v>372</v>
      </c>
      <c r="F85" s="183">
        <v>792</v>
      </c>
      <c r="G85" s="182">
        <v>11</v>
      </c>
      <c r="H85" s="182">
        <v>11</v>
      </c>
      <c r="I85" s="132">
        <v>11</v>
      </c>
      <c r="J85" s="132">
        <v>11</v>
      </c>
      <c r="K85" s="132">
        <v>11</v>
      </c>
      <c r="L85" s="183" t="s">
        <v>3</v>
      </c>
      <c r="M85" s="184">
        <v>46022</v>
      </c>
      <c r="N85" s="184">
        <v>46022</v>
      </c>
      <c r="O85" s="185" t="s">
        <v>3</v>
      </c>
      <c r="P85" s="185" t="s">
        <v>3</v>
      </c>
      <c r="Q85" s="185" t="s">
        <v>3</v>
      </c>
      <c r="R85" s="134" t="s">
        <v>3</v>
      </c>
    </row>
    <row r="86" spans="1:18" ht="62.25" customHeight="1" x14ac:dyDescent="0.25">
      <c r="A86" s="310"/>
      <c r="B86" s="94" t="s">
        <v>412</v>
      </c>
      <c r="C86" s="58" t="s">
        <v>382</v>
      </c>
      <c r="D86" s="57" t="s">
        <v>151</v>
      </c>
      <c r="E86" s="57" t="s">
        <v>155</v>
      </c>
      <c r="F86" s="57">
        <v>796</v>
      </c>
      <c r="G86" s="162">
        <v>1</v>
      </c>
      <c r="H86" s="162">
        <v>1</v>
      </c>
      <c r="I86" s="162">
        <v>1</v>
      </c>
      <c r="J86" s="162">
        <v>1</v>
      </c>
      <c r="K86" s="162">
        <v>1</v>
      </c>
      <c r="L86" s="57" t="s">
        <v>3</v>
      </c>
      <c r="M86" s="62">
        <v>45748</v>
      </c>
      <c r="N86" s="62">
        <v>45748</v>
      </c>
      <c r="O86" s="185" t="s">
        <v>3</v>
      </c>
      <c r="P86" s="185" t="s">
        <v>3</v>
      </c>
      <c r="Q86" s="185" t="s">
        <v>3</v>
      </c>
      <c r="R86" s="134" t="s">
        <v>3</v>
      </c>
    </row>
    <row r="87" spans="1:18" ht="47.25" x14ac:dyDescent="0.25">
      <c r="A87" s="310"/>
      <c r="B87" s="94" t="s">
        <v>415</v>
      </c>
      <c r="C87" s="58" t="s">
        <v>382</v>
      </c>
      <c r="D87" s="57" t="s">
        <v>151</v>
      </c>
      <c r="E87" s="57" t="s">
        <v>155</v>
      </c>
      <c r="F87" s="57">
        <v>796</v>
      </c>
      <c r="G87" s="162">
        <v>1</v>
      </c>
      <c r="H87" s="162">
        <v>1</v>
      </c>
      <c r="I87" s="162">
        <v>1</v>
      </c>
      <c r="J87" s="162">
        <v>1</v>
      </c>
      <c r="K87" s="162">
        <v>1</v>
      </c>
      <c r="L87" s="57" t="s">
        <v>3</v>
      </c>
      <c r="M87" s="62">
        <v>45748</v>
      </c>
      <c r="N87" s="62">
        <v>45748</v>
      </c>
      <c r="O87" s="185" t="s">
        <v>3</v>
      </c>
      <c r="P87" s="185" t="s">
        <v>3</v>
      </c>
      <c r="Q87" s="185" t="s">
        <v>3</v>
      </c>
      <c r="R87" s="134" t="s">
        <v>3</v>
      </c>
    </row>
    <row r="88" spans="1:18" ht="47.25" x14ac:dyDescent="0.25">
      <c r="A88" s="310"/>
      <c r="B88" s="94" t="s">
        <v>416</v>
      </c>
      <c r="C88" s="58" t="s">
        <v>382</v>
      </c>
      <c r="D88" s="57" t="s">
        <v>151</v>
      </c>
      <c r="E88" s="57" t="s">
        <v>155</v>
      </c>
      <c r="F88" s="57">
        <v>796</v>
      </c>
      <c r="G88" s="162">
        <v>1</v>
      </c>
      <c r="H88" s="162">
        <v>1</v>
      </c>
      <c r="I88" s="162">
        <v>1</v>
      </c>
      <c r="J88" s="162">
        <v>1</v>
      </c>
      <c r="K88" s="162">
        <v>1</v>
      </c>
      <c r="L88" s="57" t="s">
        <v>3</v>
      </c>
      <c r="M88" s="62">
        <v>45748</v>
      </c>
      <c r="N88" s="62">
        <v>45748</v>
      </c>
      <c r="O88" s="185" t="s">
        <v>3</v>
      </c>
      <c r="P88" s="185" t="s">
        <v>3</v>
      </c>
      <c r="Q88" s="185" t="s">
        <v>3</v>
      </c>
      <c r="R88" s="134" t="s">
        <v>3</v>
      </c>
    </row>
    <row r="89" spans="1:18" ht="47.25" x14ac:dyDescent="0.25">
      <c r="A89" s="310"/>
      <c r="B89" s="94" t="s">
        <v>417</v>
      </c>
      <c r="C89" s="58" t="s">
        <v>382</v>
      </c>
      <c r="D89" s="57" t="s">
        <v>151</v>
      </c>
      <c r="E89" s="57" t="s">
        <v>155</v>
      </c>
      <c r="F89" s="57">
        <v>796</v>
      </c>
      <c r="G89" s="162">
        <v>1</v>
      </c>
      <c r="H89" s="162">
        <v>1</v>
      </c>
      <c r="I89" s="162">
        <v>1</v>
      </c>
      <c r="J89" s="162">
        <v>1</v>
      </c>
      <c r="K89" s="162">
        <v>1</v>
      </c>
      <c r="L89" s="57" t="s">
        <v>3</v>
      </c>
      <c r="M89" s="62">
        <v>45839</v>
      </c>
      <c r="N89" s="62">
        <v>45839</v>
      </c>
      <c r="O89" s="185" t="s">
        <v>3</v>
      </c>
      <c r="P89" s="185" t="s">
        <v>3</v>
      </c>
      <c r="Q89" s="185" t="s">
        <v>3</v>
      </c>
      <c r="R89" s="134" t="s">
        <v>3</v>
      </c>
    </row>
    <row r="90" spans="1:18" ht="63" x14ac:dyDescent="0.25">
      <c r="A90" s="310"/>
      <c r="B90" s="94" t="s">
        <v>418</v>
      </c>
      <c r="C90" s="58" t="s">
        <v>382</v>
      </c>
      <c r="D90" s="57" t="s">
        <v>151</v>
      </c>
      <c r="E90" s="57" t="s">
        <v>155</v>
      </c>
      <c r="F90" s="57">
        <v>796</v>
      </c>
      <c r="G90" s="162">
        <v>1</v>
      </c>
      <c r="H90" s="162">
        <v>1</v>
      </c>
      <c r="I90" s="162">
        <v>1</v>
      </c>
      <c r="J90" s="162">
        <v>1</v>
      </c>
      <c r="K90" s="162">
        <v>1</v>
      </c>
      <c r="L90" s="57" t="s">
        <v>3</v>
      </c>
      <c r="M90" s="62">
        <v>45839</v>
      </c>
      <c r="N90" s="62">
        <v>45839</v>
      </c>
      <c r="O90" s="185" t="s">
        <v>3</v>
      </c>
      <c r="P90" s="185" t="s">
        <v>3</v>
      </c>
      <c r="Q90" s="185" t="s">
        <v>3</v>
      </c>
      <c r="R90" s="134" t="s">
        <v>3</v>
      </c>
    </row>
    <row r="91" spans="1:18" ht="63" x14ac:dyDescent="0.25">
      <c r="A91" s="310"/>
      <c r="B91" s="94" t="s">
        <v>419</v>
      </c>
      <c r="C91" s="58" t="s">
        <v>382</v>
      </c>
      <c r="D91" s="57" t="s">
        <v>151</v>
      </c>
      <c r="E91" s="57" t="s">
        <v>155</v>
      </c>
      <c r="F91" s="57">
        <v>796</v>
      </c>
      <c r="G91" s="162">
        <v>1</v>
      </c>
      <c r="H91" s="162">
        <v>1</v>
      </c>
      <c r="I91" s="162">
        <v>1</v>
      </c>
      <c r="J91" s="162">
        <v>1</v>
      </c>
      <c r="K91" s="162">
        <v>1</v>
      </c>
      <c r="L91" s="57" t="s">
        <v>3</v>
      </c>
      <c r="M91" s="62">
        <v>45839</v>
      </c>
      <c r="N91" s="62">
        <v>45839</v>
      </c>
      <c r="O91" s="185" t="s">
        <v>3</v>
      </c>
      <c r="P91" s="185" t="s">
        <v>3</v>
      </c>
      <c r="Q91" s="185" t="s">
        <v>3</v>
      </c>
      <c r="R91" s="134" t="s">
        <v>3</v>
      </c>
    </row>
    <row r="92" spans="1:18" ht="47.25" x14ac:dyDescent="0.25">
      <c r="A92" s="310"/>
      <c r="B92" s="94" t="s">
        <v>420</v>
      </c>
      <c r="C92" s="58" t="s">
        <v>382</v>
      </c>
      <c r="D92" s="57" t="s">
        <v>151</v>
      </c>
      <c r="E92" s="57" t="s">
        <v>155</v>
      </c>
      <c r="F92" s="57">
        <v>796</v>
      </c>
      <c r="G92" s="162">
        <v>1</v>
      </c>
      <c r="H92" s="162">
        <v>1</v>
      </c>
      <c r="I92" s="162">
        <v>1</v>
      </c>
      <c r="J92" s="162">
        <v>1</v>
      </c>
      <c r="K92" s="162">
        <v>1</v>
      </c>
      <c r="L92" s="57" t="s">
        <v>3</v>
      </c>
      <c r="M92" s="62">
        <v>45839</v>
      </c>
      <c r="N92" s="62">
        <v>45839</v>
      </c>
      <c r="O92" s="185" t="s">
        <v>3</v>
      </c>
      <c r="P92" s="185" t="s">
        <v>3</v>
      </c>
      <c r="Q92" s="185" t="s">
        <v>3</v>
      </c>
      <c r="R92" s="134" t="s">
        <v>3</v>
      </c>
    </row>
    <row r="93" spans="1:18" ht="63" x14ac:dyDescent="0.25">
      <c r="A93" s="310"/>
      <c r="B93" s="94" t="s">
        <v>737</v>
      </c>
      <c r="C93" s="58" t="s">
        <v>382</v>
      </c>
      <c r="D93" s="57" t="s">
        <v>151</v>
      </c>
      <c r="E93" s="57" t="s">
        <v>155</v>
      </c>
      <c r="F93" s="57">
        <v>796</v>
      </c>
      <c r="G93" s="162">
        <v>1</v>
      </c>
      <c r="H93" s="162">
        <v>1</v>
      </c>
      <c r="I93" s="3">
        <v>1</v>
      </c>
      <c r="J93" s="3">
        <v>1</v>
      </c>
      <c r="K93" s="162">
        <v>1</v>
      </c>
      <c r="L93" s="57" t="s">
        <v>3</v>
      </c>
      <c r="M93" s="62">
        <v>46022</v>
      </c>
      <c r="N93" s="62">
        <v>46022</v>
      </c>
      <c r="O93" s="185" t="s">
        <v>3</v>
      </c>
      <c r="P93" s="185" t="s">
        <v>3</v>
      </c>
      <c r="Q93" s="185" t="s">
        <v>3</v>
      </c>
      <c r="R93" s="134" t="s">
        <v>3</v>
      </c>
    </row>
    <row r="94" spans="1:18" ht="78.75" x14ac:dyDescent="0.25">
      <c r="A94" s="310"/>
      <c r="B94" s="94" t="s">
        <v>738</v>
      </c>
      <c r="C94" s="58" t="s">
        <v>382</v>
      </c>
      <c r="D94" s="57" t="s">
        <v>151</v>
      </c>
      <c r="E94" s="57" t="s">
        <v>155</v>
      </c>
      <c r="F94" s="57">
        <v>796</v>
      </c>
      <c r="G94" s="162">
        <v>1</v>
      </c>
      <c r="H94" s="162">
        <v>1</v>
      </c>
      <c r="I94" s="3">
        <v>1</v>
      </c>
      <c r="J94" s="3">
        <v>1</v>
      </c>
      <c r="K94" s="162">
        <v>1</v>
      </c>
      <c r="L94" s="57" t="s">
        <v>3</v>
      </c>
      <c r="M94" s="62">
        <v>46022</v>
      </c>
      <c r="N94" s="62">
        <v>46022</v>
      </c>
      <c r="O94" s="185" t="s">
        <v>3</v>
      </c>
      <c r="P94" s="185" t="s">
        <v>3</v>
      </c>
      <c r="Q94" s="185" t="s">
        <v>3</v>
      </c>
      <c r="R94" s="134" t="s">
        <v>3</v>
      </c>
    </row>
    <row r="95" spans="1:18" ht="47.25" x14ac:dyDescent="0.25">
      <c r="A95" s="310"/>
      <c r="B95" s="94" t="s">
        <v>739</v>
      </c>
      <c r="C95" s="58" t="s">
        <v>382</v>
      </c>
      <c r="D95" s="57" t="s">
        <v>151</v>
      </c>
      <c r="E95" s="57" t="s">
        <v>155</v>
      </c>
      <c r="F95" s="57">
        <v>796</v>
      </c>
      <c r="G95" s="162">
        <v>1</v>
      </c>
      <c r="H95" s="162">
        <v>1</v>
      </c>
      <c r="I95" s="3">
        <v>1</v>
      </c>
      <c r="J95" s="3">
        <v>1</v>
      </c>
      <c r="K95" s="162">
        <v>1</v>
      </c>
      <c r="L95" s="57" t="s">
        <v>3</v>
      </c>
      <c r="M95" s="62">
        <v>46022</v>
      </c>
      <c r="N95" s="62">
        <v>46022</v>
      </c>
      <c r="O95" s="185" t="s">
        <v>3</v>
      </c>
      <c r="P95" s="185" t="s">
        <v>3</v>
      </c>
      <c r="Q95" s="185" t="s">
        <v>3</v>
      </c>
      <c r="R95" s="134" t="s">
        <v>3</v>
      </c>
    </row>
    <row r="96" spans="1:18" ht="47.25" x14ac:dyDescent="0.25">
      <c r="A96" s="310"/>
      <c r="B96" s="94" t="s">
        <v>740</v>
      </c>
      <c r="C96" s="58" t="s">
        <v>382</v>
      </c>
      <c r="D96" s="57" t="s">
        <v>151</v>
      </c>
      <c r="E96" s="57" t="s">
        <v>155</v>
      </c>
      <c r="F96" s="57">
        <v>796</v>
      </c>
      <c r="G96" s="162">
        <v>1</v>
      </c>
      <c r="H96" s="162">
        <v>1</v>
      </c>
      <c r="I96" s="3">
        <v>1</v>
      </c>
      <c r="J96" s="3">
        <v>1</v>
      </c>
      <c r="K96" s="162">
        <v>1</v>
      </c>
      <c r="L96" s="57" t="s">
        <v>3</v>
      </c>
      <c r="M96" s="62">
        <v>46022</v>
      </c>
      <c r="N96" s="62">
        <v>46022</v>
      </c>
      <c r="O96" s="185" t="s">
        <v>3</v>
      </c>
      <c r="P96" s="185" t="s">
        <v>3</v>
      </c>
      <c r="Q96" s="185" t="s">
        <v>3</v>
      </c>
      <c r="R96" s="134" t="s">
        <v>3</v>
      </c>
    </row>
    <row r="97" spans="1:18" ht="78.75" x14ac:dyDescent="0.25">
      <c r="A97" s="310"/>
      <c r="B97" s="180" t="s">
        <v>242</v>
      </c>
      <c r="C97" s="181" t="s">
        <v>385</v>
      </c>
      <c r="D97" s="182" t="s">
        <v>151</v>
      </c>
      <c r="E97" s="183" t="s">
        <v>155</v>
      </c>
      <c r="F97" s="183">
        <v>796</v>
      </c>
      <c r="G97" s="182">
        <f>G98+G102</f>
        <v>42</v>
      </c>
      <c r="H97" s="182">
        <f t="shared" ref="H97:K97" si="17">H98+H102</f>
        <v>42</v>
      </c>
      <c r="I97" s="182">
        <f t="shared" si="17"/>
        <v>78</v>
      </c>
      <c r="J97" s="182">
        <f t="shared" si="17"/>
        <v>78</v>
      </c>
      <c r="K97" s="182">
        <f t="shared" si="17"/>
        <v>42</v>
      </c>
      <c r="L97" s="183" t="s">
        <v>3</v>
      </c>
      <c r="M97" s="184">
        <v>46022</v>
      </c>
      <c r="N97" s="184">
        <v>46022</v>
      </c>
      <c r="O97" s="185" t="s">
        <v>3</v>
      </c>
      <c r="P97" s="185" t="s">
        <v>3</v>
      </c>
      <c r="Q97" s="185" t="s">
        <v>3</v>
      </c>
      <c r="R97" s="134" t="s">
        <v>3</v>
      </c>
    </row>
    <row r="98" spans="1:18" ht="31.5" x14ac:dyDescent="0.25">
      <c r="A98" s="310"/>
      <c r="B98" s="94" t="s">
        <v>386</v>
      </c>
      <c r="C98" s="45" t="s">
        <v>385</v>
      </c>
      <c r="D98" s="162" t="s">
        <v>151</v>
      </c>
      <c r="E98" s="3" t="s">
        <v>155</v>
      </c>
      <c r="F98" s="57">
        <v>796</v>
      </c>
      <c r="G98" s="162">
        <f>SUM(G99:G101)</f>
        <v>14</v>
      </c>
      <c r="H98" s="162">
        <f t="shared" ref="H98" si="18">SUM(H99:H101)</f>
        <v>14</v>
      </c>
      <c r="I98" s="162">
        <f t="shared" ref="I98" si="19">SUM(I99:I101)</f>
        <v>14</v>
      </c>
      <c r="J98" s="162">
        <f t="shared" ref="J98" si="20">SUM(J99:J101)</f>
        <v>14</v>
      </c>
      <c r="K98" s="162">
        <f t="shared" ref="K98" si="21">SUM(K99:K101)</f>
        <v>14</v>
      </c>
      <c r="L98" s="57" t="s">
        <v>3</v>
      </c>
      <c r="M98" s="62">
        <v>45748</v>
      </c>
      <c r="N98" s="62">
        <v>45748</v>
      </c>
      <c r="O98" s="185" t="s">
        <v>3</v>
      </c>
      <c r="P98" s="185" t="s">
        <v>3</v>
      </c>
      <c r="Q98" s="185" t="s">
        <v>3</v>
      </c>
      <c r="R98" s="134" t="s">
        <v>3</v>
      </c>
    </row>
    <row r="99" spans="1:18" ht="31.5" x14ac:dyDescent="0.25">
      <c r="A99" s="310"/>
      <c r="B99" s="94" t="s">
        <v>387</v>
      </c>
      <c r="C99" s="45" t="s">
        <v>385</v>
      </c>
      <c r="D99" s="162" t="s">
        <v>151</v>
      </c>
      <c r="E99" s="3" t="s">
        <v>155</v>
      </c>
      <c r="F99" s="57">
        <v>796</v>
      </c>
      <c r="G99" s="162">
        <v>6</v>
      </c>
      <c r="H99" s="162">
        <v>6</v>
      </c>
      <c r="I99" s="162">
        <v>6</v>
      </c>
      <c r="J99" s="162">
        <v>6</v>
      </c>
      <c r="K99" s="201">
        <v>6</v>
      </c>
      <c r="L99" s="57" t="s">
        <v>3</v>
      </c>
      <c r="M99" s="62">
        <v>45748</v>
      </c>
      <c r="N99" s="62">
        <v>45748</v>
      </c>
      <c r="O99" s="185" t="s">
        <v>3</v>
      </c>
      <c r="P99" s="185" t="s">
        <v>3</v>
      </c>
      <c r="Q99" s="185" t="s">
        <v>3</v>
      </c>
      <c r="R99" s="134" t="s">
        <v>3</v>
      </c>
    </row>
    <row r="100" spans="1:18" ht="31.5" x14ac:dyDescent="0.25">
      <c r="A100" s="310"/>
      <c r="B100" s="94" t="s">
        <v>388</v>
      </c>
      <c r="C100" s="45" t="s">
        <v>385</v>
      </c>
      <c r="D100" s="162" t="s">
        <v>151</v>
      </c>
      <c r="E100" s="3" t="s">
        <v>155</v>
      </c>
      <c r="F100" s="57">
        <v>796</v>
      </c>
      <c r="G100" s="162">
        <v>5</v>
      </c>
      <c r="H100" s="162">
        <v>5</v>
      </c>
      <c r="I100" s="162">
        <v>5</v>
      </c>
      <c r="J100" s="162">
        <v>5</v>
      </c>
      <c r="K100" s="201">
        <v>5</v>
      </c>
      <c r="L100" s="57" t="s">
        <v>3</v>
      </c>
      <c r="M100" s="62">
        <v>45748</v>
      </c>
      <c r="N100" s="62">
        <v>45748</v>
      </c>
      <c r="O100" s="185" t="s">
        <v>3</v>
      </c>
      <c r="P100" s="185" t="s">
        <v>3</v>
      </c>
      <c r="Q100" s="185" t="s">
        <v>3</v>
      </c>
      <c r="R100" s="134" t="s">
        <v>3</v>
      </c>
    </row>
    <row r="101" spans="1:18" ht="31.5" x14ac:dyDescent="0.25">
      <c r="A101" s="310"/>
      <c r="B101" s="94" t="s">
        <v>389</v>
      </c>
      <c r="C101" s="45" t="s">
        <v>385</v>
      </c>
      <c r="D101" s="162" t="s">
        <v>151</v>
      </c>
      <c r="E101" s="3" t="s">
        <v>155</v>
      </c>
      <c r="F101" s="57">
        <v>796</v>
      </c>
      <c r="G101" s="162">
        <v>3</v>
      </c>
      <c r="H101" s="162">
        <v>3</v>
      </c>
      <c r="I101" s="162">
        <v>3</v>
      </c>
      <c r="J101" s="162">
        <v>3</v>
      </c>
      <c r="K101" s="201">
        <v>3</v>
      </c>
      <c r="L101" s="57" t="s">
        <v>3</v>
      </c>
      <c r="M101" s="62">
        <v>45748</v>
      </c>
      <c r="N101" s="62">
        <v>45748</v>
      </c>
      <c r="O101" s="185" t="s">
        <v>3</v>
      </c>
      <c r="P101" s="185" t="s">
        <v>3</v>
      </c>
      <c r="Q101" s="185" t="s">
        <v>3</v>
      </c>
      <c r="R101" s="134" t="s">
        <v>3</v>
      </c>
    </row>
    <row r="102" spans="1:18" ht="31.5" x14ac:dyDescent="0.25">
      <c r="A102" s="310"/>
      <c r="B102" s="94" t="s">
        <v>390</v>
      </c>
      <c r="C102" s="45" t="s">
        <v>385</v>
      </c>
      <c r="D102" s="162" t="s">
        <v>151</v>
      </c>
      <c r="E102" s="3" t="s">
        <v>155</v>
      </c>
      <c r="F102" s="57">
        <v>796</v>
      </c>
      <c r="G102" s="162">
        <f>SUM(G103:G105)</f>
        <v>28</v>
      </c>
      <c r="H102" s="162">
        <f t="shared" ref="H102" si="22">SUM(H103:H105)</f>
        <v>28</v>
      </c>
      <c r="I102" s="162">
        <f t="shared" ref="I102" si="23">SUM(I103:I105)</f>
        <v>64</v>
      </c>
      <c r="J102" s="162">
        <f t="shared" ref="J102" si="24">SUM(J103:J105)</f>
        <v>64</v>
      </c>
      <c r="K102" s="162">
        <f t="shared" ref="K102" si="25">SUM(K103:K105)</f>
        <v>28</v>
      </c>
      <c r="L102" s="57" t="s">
        <v>3</v>
      </c>
      <c r="M102" s="62">
        <v>45839</v>
      </c>
      <c r="N102" s="62">
        <v>45839</v>
      </c>
      <c r="O102" s="185" t="s">
        <v>3</v>
      </c>
      <c r="P102" s="185" t="s">
        <v>3</v>
      </c>
      <c r="Q102" s="185" t="s">
        <v>3</v>
      </c>
      <c r="R102" s="134" t="s">
        <v>3</v>
      </c>
    </row>
    <row r="103" spans="1:18" ht="31.5" x14ac:dyDescent="0.25">
      <c r="A103" s="310"/>
      <c r="B103" s="94" t="s">
        <v>387</v>
      </c>
      <c r="C103" s="45" t="s">
        <v>385</v>
      </c>
      <c r="D103" s="162" t="s">
        <v>151</v>
      </c>
      <c r="E103" s="3" t="s">
        <v>155</v>
      </c>
      <c r="F103" s="57">
        <v>796</v>
      </c>
      <c r="G103" s="162">
        <v>5</v>
      </c>
      <c r="H103" s="162">
        <v>5</v>
      </c>
      <c r="I103" s="162">
        <v>28</v>
      </c>
      <c r="J103" s="162">
        <v>28</v>
      </c>
      <c r="K103" s="201">
        <v>5</v>
      </c>
      <c r="L103" s="57" t="s">
        <v>3</v>
      </c>
      <c r="M103" s="62">
        <v>45839</v>
      </c>
      <c r="N103" s="62">
        <v>45839</v>
      </c>
      <c r="O103" s="185" t="s">
        <v>3</v>
      </c>
      <c r="P103" s="185" t="s">
        <v>3</v>
      </c>
      <c r="Q103" s="185" t="s">
        <v>3</v>
      </c>
      <c r="R103" s="134" t="s">
        <v>3</v>
      </c>
    </row>
    <row r="104" spans="1:18" ht="31.5" x14ac:dyDescent="0.25">
      <c r="A104" s="310"/>
      <c r="B104" s="94" t="s">
        <v>388</v>
      </c>
      <c r="C104" s="45" t="s">
        <v>385</v>
      </c>
      <c r="D104" s="162" t="s">
        <v>151</v>
      </c>
      <c r="E104" s="3" t="s">
        <v>155</v>
      </c>
      <c r="F104" s="57">
        <v>796</v>
      </c>
      <c r="G104" s="162">
        <v>12</v>
      </c>
      <c r="H104" s="162">
        <v>12</v>
      </c>
      <c r="I104" s="162">
        <v>19</v>
      </c>
      <c r="J104" s="162">
        <v>19</v>
      </c>
      <c r="K104" s="201">
        <v>12</v>
      </c>
      <c r="L104" s="57" t="s">
        <v>3</v>
      </c>
      <c r="M104" s="62">
        <v>45839</v>
      </c>
      <c r="N104" s="62">
        <v>45839</v>
      </c>
      <c r="O104" s="185" t="s">
        <v>3</v>
      </c>
      <c r="P104" s="185" t="s">
        <v>3</v>
      </c>
      <c r="Q104" s="185" t="s">
        <v>3</v>
      </c>
      <c r="R104" s="134" t="s">
        <v>3</v>
      </c>
    </row>
    <row r="105" spans="1:18" ht="31.5" x14ac:dyDescent="0.25">
      <c r="A105" s="310"/>
      <c r="B105" s="94" t="s">
        <v>389</v>
      </c>
      <c r="C105" s="45" t="s">
        <v>385</v>
      </c>
      <c r="D105" s="162" t="s">
        <v>151</v>
      </c>
      <c r="E105" s="3" t="s">
        <v>155</v>
      </c>
      <c r="F105" s="57">
        <v>796</v>
      </c>
      <c r="G105" s="162">
        <v>11</v>
      </c>
      <c r="H105" s="162">
        <v>11</v>
      </c>
      <c r="I105" s="162">
        <v>17</v>
      </c>
      <c r="J105" s="162">
        <v>17</v>
      </c>
      <c r="K105" s="201">
        <v>11</v>
      </c>
      <c r="L105" s="57" t="s">
        <v>3</v>
      </c>
      <c r="M105" s="62">
        <v>45839</v>
      </c>
      <c r="N105" s="62">
        <v>45839</v>
      </c>
      <c r="O105" s="185" t="s">
        <v>3</v>
      </c>
      <c r="P105" s="185" t="s">
        <v>3</v>
      </c>
      <c r="Q105" s="185" t="s">
        <v>3</v>
      </c>
      <c r="R105" s="134" t="s">
        <v>3</v>
      </c>
    </row>
    <row r="106" spans="1:18" ht="66" customHeight="1" x14ac:dyDescent="0.25">
      <c r="A106" s="334" t="s">
        <v>421</v>
      </c>
      <c r="B106" s="334"/>
      <c r="C106" s="90" t="s">
        <v>154</v>
      </c>
      <c r="D106" s="90" t="s">
        <v>151</v>
      </c>
      <c r="E106" s="90" t="s">
        <v>154</v>
      </c>
      <c r="F106" s="90" t="s">
        <v>154</v>
      </c>
      <c r="G106" s="90" t="s">
        <v>154</v>
      </c>
      <c r="H106" s="90" t="s">
        <v>154</v>
      </c>
      <c r="I106" s="90" t="s">
        <v>154</v>
      </c>
      <c r="J106" s="90" t="s">
        <v>154</v>
      </c>
      <c r="K106" s="90" t="s">
        <v>154</v>
      </c>
      <c r="L106" s="90" t="s">
        <v>3</v>
      </c>
      <c r="M106" s="173">
        <v>46022</v>
      </c>
      <c r="N106" s="173">
        <v>46022</v>
      </c>
      <c r="O106" s="174">
        <v>440000</v>
      </c>
      <c r="P106" s="174" t="s">
        <v>3</v>
      </c>
      <c r="Q106" s="174">
        <v>440000</v>
      </c>
      <c r="R106" s="174" t="s">
        <v>3</v>
      </c>
    </row>
    <row r="107" spans="1:18" ht="63" x14ac:dyDescent="0.25">
      <c r="A107" s="310" t="s">
        <v>422</v>
      </c>
      <c r="B107" s="180" t="s">
        <v>394</v>
      </c>
      <c r="C107" s="198" t="s">
        <v>371</v>
      </c>
      <c r="D107" s="183" t="s">
        <v>151</v>
      </c>
      <c r="E107" s="103" t="s">
        <v>155</v>
      </c>
      <c r="F107" s="183">
        <v>796</v>
      </c>
      <c r="G107" s="183">
        <f>SUM(G108:G110)</f>
        <v>3</v>
      </c>
      <c r="H107" s="183">
        <f t="shared" ref="H107:K107" si="26">SUM(H108:H110)</f>
        <v>3</v>
      </c>
      <c r="I107" s="183">
        <f t="shared" si="26"/>
        <v>3</v>
      </c>
      <c r="J107" s="183">
        <f t="shared" si="26"/>
        <v>3</v>
      </c>
      <c r="K107" s="183">
        <f t="shared" si="26"/>
        <v>3</v>
      </c>
      <c r="L107" s="183" t="s">
        <v>3</v>
      </c>
      <c r="M107" s="184">
        <v>46022</v>
      </c>
      <c r="N107" s="184">
        <v>46022</v>
      </c>
      <c r="O107" s="185" t="s">
        <v>3</v>
      </c>
      <c r="P107" s="185" t="s">
        <v>3</v>
      </c>
      <c r="Q107" s="185" t="s">
        <v>3</v>
      </c>
      <c r="R107" s="134" t="s">
        <v>3</v>
      </c>
    </row>
    <row r="108" spans="1:18" ht="63" x14ac:dyDescent="0.25">
      <c r="A108" s="310"/>
      <c r="B108" s="94" t="s">
        <v>423</v>
      </c>
      <c r="C108" s="58" t="s">
        <v>371</v>
      </c>
      <c r="D108" s="57" t="s">
        <v>151</v>
      </c>
      <c r="E108" s="197" t="s">
        <v>155</v>
      </c>
      <c r="F108" s="57">
        <v>796</v>
      </c>
      <c r="G108" s="162">
        <v>1</v>
      </c>
      <c r="H108" s="162">
        <v>1</v>
      </c>
      <c r="I108" s="162">
        <v>1</v>
      </c>
      <c r="J108" s="162">
        <v>1</v>
      </c>
      <c r="K108" s="201">
        <v>1</v>
      </c>
      <c r="L108" s="57" t="s">
        <v>3</v>
      </c>
      <c r="M108" s="62">
        <v>45839</v>
      </c>
      <c r="N108" s="62">
        <v>45839</v>
      </c>
      <c r="O108" s="185" t="s">
        <v>3</v>
      </c>
      <c r="P108" s="185" t="s">
        <v>3</v>
      </c>
      <c r="Q108" s="185" t="s">
        <v>3</v>
      </c>
      <c r="R108" s="134" t="s">
        <v>3</v>
      </c>
    </row>
    <row r="109" spans="1:18" ht="63" customHeight="1" x14ac:dyDescent="0.25">
      <c r="A109" s="310"/>
      <c r="B109" s="94" t="s">
        <v>676</v>
      </c>
      <c r="C109" s="58" t="s">
        <v>371</v>
      </c>
      <c r="D109" s="57" t="s">
        <v>151</v>
      </c>
      <c r="E109" s="197" t="s">
        <v>155</v>
      </c>
      <c r="F109" s="57">
        <v>796</v>
      </c>
      <c r="G109" s="162">
        <v>1</v>
      </c>
      <c r="H109" s="162">
        <v>1</v>
      </c>
      <c r="I109" s="162">
        <v>1</v>
      </c>
      <c r="J109" s="162">
        <v>1</v>
      </c>
      <c r="K109" s="201">
        <v>1</v>
      </c>
      <c r="L109" s="57" t="s">
        <v>3</v>
      </c>
      <c r="M109" s="62">
        <v>45839</v>
      </c>
      <c r="N109" s="62">
        <v>45839</v>
      </c>
      <c r="O109" s="185" t="s">
        <v>3</v>
      </c>
      <c r="P109" s="185" t="s">
        <v>3</v>
      </c>
      <c r="Q109" s="185" t="s">
        <v>3</v>
      </c>
      <c r="R109" s="134" t="s">
        <v>3</v>
      </c>
    </row>
    <row r="110" spans="1:18" ht="63" customHeight="1" x14ac:dyDescent="0.25">
      <c r="A110" s="310"/>
      <c r="B110" s="94" t="s">
        <v>677</v>
      </c>
      <c r="C110" s="58" t="s">
        <v>371</v>
      </c>
      <c r="D110" s="57" t="s">
        <v>151</v>
      </c>
      <c r="E110" s="223" t="s">
        <v>155</v>
      </c>
      <c r="F110" s="57">
        <v>796</v>
      </c>
      <c r="G110" s="162">
        <v>1</v>
      </c>
      <c r="H110" s="162">
        <v>1</v>
      </c>
      <c r="I110" s="3">
        <v>1</v>
      </c>
      <c r="J110" s="3">
        <v>1</v>
      </c>
      <c r="K110" s="201">
        <v>1</v>
      </c>
      <c r="L110" s="57" t="s">
        <v>3</v>
      </c>
      <c r="M110" s="62">
        <v>46022</v>
      </c>
      <c r="N110" s="62">
        <v>46022</v>
      </c>
      <c r="O110" s="185" t="s">
        <v>3</v>
      </c>
      <c r="P110" s="185" t="s">
        <v>3</v>
      </c>
      <c r="Q110" s="185" t="s">
        <v>3</v>
      </c>
      <c r="R110" s="134" t="s">
        <v>3</v>
      </c>
    </row>
    <row r="111" spans="1:18" ht="47.25" x14ac:dyDescent="0.25">
      <c r="A111" s="310"/>
      <c r="B111" s="180" t="s">
        <v>399</v>
      </c>
      <c r="C111" s="198" t="s">
        <v>379</v>
      </c>
      <c r="D111" s="183" t="s">
        <v>151</v>
      </c>
      <c r="E111" s="103" t="s">
        <v>155</v>
      </c>
      <c r="F111" s="183">
        <v>796</v>
      </c>
      <c r="G111" s="183">
        <f>G112+G113</f>
        <v>10</v>
      </c>
      <c r="H111" s="183">
        <f>H112+H113</f>
        <v>10</v>
      </c>
      <c r="I111" s="103">
        <f>I112+I113</f>
        <v>10</v>
      </c>
      <c r="J111" s="103">
        <f>J112+J113</f>
        <v>10</v>
      </c>
      <c r="K111" s="183">
        <f>K112+K113</f>
        <v>10</v>
      </c>
      <c r="L111" s="183" t="s">
        <v>3</v>
      </c>
      <c r="M111" s="184">
        <v>46022</v>
      </c>
      <c r="N111" s="184">
        <v>46022</v>
      </c>
      <c r="O111" s="185" t="s">
        <v>3</v>
      </c>
      <c r="P111" s="185" t="s">
        <v>3</v>
      </c>
      <c r="Q111" s="185" t="s">
        <v>3</v>
      </c>
      <c r="R111" s="134" t="s">
        <v>3</v>
      </c>
    </row>
    <row r="112" spans="1:18" ht="63" x14ac:dyDescent="0.25">
      <c r="A112" s="310"/>
      <c r="B112" s="94" t="s">
        <v>424</v>
      </c>
      <c r="C112" s="58" t="s">
        <v>379</v>
      </c>
      <c r="D112" s="57" t="s">
        <v>151</v>
      </c>
      <c r="E112" s="197" t="s">
        <v>155</v>
      </c>
      <c r="F112" s="57">
        <v>796</v>
      </c>
      <c r="G112" s="162">
        <v>5</v>
      </c>
      <c r="H112" s="162">
        <v>5</v>
      </c>
      <c r="I112" s="3">
        <v>5</v>
      </c>
      <c r="J112" s="3">
        <v>5</v>
      </c>
      <c r="K112" s="201">
        <v>5</v>
      </c>
      <c r="L112" s="57" t="s">
        <v>3</v>
      </c>
      <c r="M112" s="184">
        <v>46022</v>
      </c>
      <c r="N112" s="184">
        <v>46022</v>
      </c>
      <c r="O112" s="185" t="s">
        <v>3</v>
      </c>
      <c r="P112" s="185" t="s">
        <v>3</v>
      </c>
      <c r="Q112" s="185" t="s">
        <v>3</v>
      </c>
      <c r="R112" s="134" t="s">
        <v>3</v>
      </c>
    </row>
    <row r="113" spans="1:18" ht="110.25" x14ac:dyDescent="0.25">
      <c r="A113" s="310"/>
      <c r="B113" s="94" t="s">
        <v>425</v>
      </c>
      <c r="C113" s="58" t="s">
        <v>379</v>
      </c>
      <c r="D113" s="57" t="s">
        <v>151</v>
      </c>
      <c r="E113" s="197" t="s">
        <v>155</v>
      </c>
      <c r="F113" s="57">
        <v>796</v>
      </c>
      <c r="G113" s="162">
        <v>5</v>
      </c>
      <c r="H113" s="162">
        <v>5</v>
      </c>
      <c r="I113" s="3">
        <v>5</v>
      </c>
      <c r="J113" s="3">
        <v>5</v>
      </c>
      <c r="K113" s="162">
        <v>5</v>
      </c>
      <c r="L113" s="57" t="s">
        <v>3</v>
      </c>
      <c r="M113" s="184">
        <v>46022</v>
      </c>
      <c r="N113" s="184">
        <v>46022</v>
      </c>
      <c r="O113" s="185" t="s">
        <v>3</v>
      </c>
      <c r="P113" s="185" t="s">
        <v>3</v>
      </c>
      <c r="Q113" s="185" t="s">
        <v>3</v>
      </c>
      <c r="R113" s="134" t="s">
        <v>3</v>
      </c>
    </row>
    <row r="114" spans="1:18" ht="47.25" x14ac:dyDescent="0.25">
      <c r="A114" s="310"/>
      <c r="B114" s="180" t="s">
        <v>401</v>
      </c>
      <c r="C114" s="198" t="s">
        <v>402</v>
      </c>
      <c r="D114" s="183" t="s">
        <v>151</v>
      </c>
      <c r="E114" s="103" t="s">
        <v>155</v>
      </c>
      <c r="F114" s="183">
        <v>796</v>
      </c>
      <c r="G114" s="183">
        <v>4</v>
      </c>
      <c r="H114" s="183">
        <v>4</v>
      </c>
      <c r="I114" s="183">
        <f t="shared" ref="I114:J114" si="27">I115</f>
        <v>14</v>
      </c>
      <c r="J114" s="183">
        <f t="shared" si="27"/>
        <v>14</v>
      </c>
      <c r="K114" s="183">
        <v>14</v>
      </c>
      <c r="L114" s="183" t="s">
        <v>3</v>
      </c>
      <c r="M114" s="184">
        <v>46022</v>
      </c>
      <c r="N114" s="184">
        <v>46022</v>
      </c>
      <c r="O114" s="185" t="s">
        <v>3</v>
      </c>
      <c r="P114" s="185" t="s">
        <v>3</v>
      </c>
      <c r="Q114" s="185" t="s">
        <v>3</v>
      </c>
      <c r="R114" s="134" t="s">
        <v>3</v>
      </c>
    </row>
    <row r="115" spans="1:18" ht="94.5" x14ac:dyDescent="0.25">
      <c r="A115" s="310"/>
      <c r="B115" s="94" t="s">
        <v>426</v>
      </c>
      <c r="C115" s="58" t="s">
        <v>402</v>
      </c>
      <c r="D115" s="57" t="s">
        <v>151</v>
      </c>
      <c r="E115" s="197" t="s">
        <v>155</v>
      </c>
      <c r="F115" s="57">
        <v>796</v>
      </c>
      <c r="G115" s="162">
        <v>4</v>
      </c>
      <c r="H115" s="162">
        <v>4</v>
      </c>
      <c r="I115" s="162">
        <v>14</v>
      </c>
      <c r="J115" s="162">
        <v>14</v>
      </c>
      <c r="K115" s="201">
        <v>14</v>
      </c>
      <c r="L115" s="57" t="s">
        <v>3</v>
      </c>
      <c r="M115" s="73">
        <v>45748</v>
      </c>
      <c r="N115" s="73">
        <v>45748</v>
      </c>
      <c r="O115" s="185" t="s">
        <v>3</v>
      </c>
      <c r="P115" s="185" t="s">
        <v>3</v>
      </c>
      <c r="Q115" s="185" t="s">
        <v>3</v>
      </c>
      <c r="R115" s="134" t="s">
        <v>3</v>
      </c>
    </row>
    <row r="116" spans="1:18" ht="87" customHeight="1" x14ac:dyDescent="0.25">
      <c r="A116" s="334" t="s">
        <v>427</v>
      </c>
      <c r="B116" s="334"/>
      <c r="C116" s="90" t="s">
        <v>154</v>
      </c>
      <c r="D116" s="90" t="s">
        <v>151</v>
      </c>
      <c r="E116" s="90" t="s">
        <v>154</v>
      </c>
      <c r="F116" s="90" t="s">
        <v>154</v>
      </c>
      <c r="G116" s="90" t="s">
        <v>154</v>
      </c>
      <c r="H116" s="90" t="s">
        <v>154</v>
      </c>
      <c r="I116" s="90" t="s">
        <v>154</v>
      </c>
      <c r="J116" s="90" t="s">
        <v>154</v>
      </c>
      <c r="K116" s="90" t="s">
        <v>154</v>
      </c>
      <c r="L116" s="90" t="s">
        <v>3</v>
      </c>
      <c r="M116" s="173">
        <v>46022</v>
      </c>
      <c r="N116" s="173">
        <v>46022</v>
      </c>
      <c r="O116" s="174">
        <v>394400</v>
      </c>
      <c r="P116" s="174" t="s">
        <v>3</v>
      </c>
      <c r="Q116" s="174">
        <v>394400</v>
      </c>
      <c r="R116" s="174" t="s">
        <v>3</v>
      </c>
    </row>
    <row r="117" spans="1:18" ht="63" customHeight="1" x14ac:dyDescent="0.25">
      <c r="A117" s="335" t="s">
        <v>428</v>
      </c>
      <c r="B117" s="180" t="s">
        <v>394</v>
      </c>
      <c r="C117" s="198" t="s">
        <v>371</v>
      </c>
      <c r="D117" s="183" t="s">
        <v>151</v>
      </c>
      <c r="E117" s="103" t="s">
        <v>155</v>
      </c>
      <c r="F117" s="183">
        <v>796</v>
      </c>
      <c r="G117" s="183">
        <v>4</v>
      </c>
      <c r="H117" s="183">
        <v>4</v>
      </c>
      <c r="I117" s="183">
        <v>4</v>
      </c>
      <c r="J117" s="183">
        <v>4</v>
      </c>
      <c r="K117" s="183">
        <v>4</v>
      </c>
      <c r="L117" s="183" t="s">
        <v>3</v>
      </c>
      <c r="M117" s="184">
        <v>46022</v>
      </c>
      <c r="N117" s="184">
        <v>46022</v>
      </c>
      <c r="O117" s="185" t="s">
        <v>3</v>
      </c>
      <c r="P117" s="185" t="s">
        <v>3</v>
      </c>
      <c r="Q117" s="185" t="s">
        <v>3</v>
      </c>
      <c r="R117" s="134" t="s">
        <v>3</v>
      </c>
    </row>
    <row r="118" spans="1:18" ht="63" x14ac:dyDescent="0.25">
      <c r="A118" s="336"/>
      <c r="B118" s="94" t="s">
        <v>429</v>
      </c>
      <c r="C118" s="58" t="s">
        <v>371</v>
      </c>
      <c r="D118" s="57" t="s">
        <v>151</v>
      </c>
      <c r="E118" s="197" t="s">
        <v>155</v>
      </c>
      <c r="F118" s="57">
        <v>796</v>
      </c>
      <c r="G118" s="162">
        <v>1</v>
      </c>
      <c r="H118" s="162">
        <v>1</v>
      </c>
      <c r="I118" s="162">
        <v>1</v>
      </c>
      <c r="J118" s="162">
        <v>1</v>
      </c>
      <c r="K118" s="201">
        <v>1</v>
      </c>
      <c r="L118" s="57" t="s">
        <v>3</v>
      </c>
      <c r="M118" s="73">
        <v>45748</v>
      </c>
      <c r="N118" s="73">
        <v>45748</v>
      </c>
      <c r="O118" s="185" t="s">
        <v>3</v>
      </c>
      <c r="P118" s="185" t="s">
        <v>3</v>
      </c>
      <c r="Q118" s="185" t="s">
        <v>3</v>
      </c>
      <c r="R118" s="134" t="s">
        <v>3</v>
      </c>
    </row>
    <row r="119" spans="1:18" ht="63" x14ac:dyDescent="0.25">
      <c r="A119" s="336"/>
      <c r="B119" s="94" t="s">
        <v>430</v>
      </c>
      <c r="C119" s="58" t="s">
        <v>371</v>
      </c>
      <c r="D119" s="57" t="s">
        <v>151</v>
      </c>
      <c r="E119" s="197" t="s">
        <v>155</v>
      </c>
      <c r="F119" s="57">
        <v>796</v>
      </c>
      <c r="G119" s="162">
        <v>1</v>
      </c>
      <c r="H119" s="162">
        <v>1</v>
      </c>
      <c r="I119" s="162">
        <v>1</v>
      </c>
      <c r="J119" s="162">
        <v>1</v>
      </c>
      <c r="K119" s="201">
        <v>1</v>
      </c>
      <c r="L119" s="57" t="s">
        <v>3</v>
      </c>
      <c r="M119" s="73">
        <v>45839</v>
      </c>
      <c r="N119" s="73">
        <v>45839</v>
      </c>
      <c r="O119" s="185" t="s">
        <v>3</v>
      </c>
      <c r="P119" s="185" t="s">
        <v>3</v>
      </c>
      <c r="Q119" s="185" t="s">
        <v>3</v>
      </c>
      <c r="R119" s="134" t="s">
        <v>3</v>
      </c>
    </row>
    <row r="120" spans="1:18" ht="31.5" x14ac:dyDescent="0.25">
      <c r="A120" s="336"/>
      <c r="B120" s="94" t="s">
        <v>742</v>
      </c>
      <c r="C120" s="58" t="s">
        <v>371</v>
      </c>
      <c r="D120" s="57" t="s">
        <v>151</v>
      </c>
      <c r="E120" s="254" t="s">
        <v>155</v>
      </c>
      <c r="F120" s="57">
        <v>796</v>
      </c>
      <c r="G120" s="162">
        <v>1</v>
      </c>
      <c r="H120" s="162">
        <v>1</v>
      </c>
      <c r="I120" s="3">
        <v>1</v>
      </c>
      <c r="J120" s="3">
        <v>1</v>
      </c>
      <c r="K120" s="201">
        <v>1</v>
      </c>
      <c r="L120" s="57" t="s">
        <v>3</v>
      </c>
      <c r="M120" s="73">
        <v>46022</v>
      </c>
      <c r="N120" s="73">
        <v>46022</v>
      </c>
      <c r="O120" s="185" t="s">
        <v>3</v>
      </c>
      <c r="P120" s="185" t="s">
        <v>3</v>
      </c>
      <c r="Q120" s="185" t="s">
        <v>3</v>
      </c>
      <c r="R120" s="134" t="s">
        <v>3</v>
      </c>
    </row>
    <row r="121" spans="1:18" ht="31.5" x14ac:dyDescent="0.25">
      <c r="A121" s="336"/>
      <c r="B121" s="94" t="s">
        <v>743</v>
      </c>
      <c r="C121" s="58" t="s">
        <v>371</v>
      </c>
      <c r="D121" s="57" t="s">
        <v>151</v>
      </c>
      <c r="E121" s="254" t="s">
        <v>155</v>
      </c>
      <c r="F121" s="57">
        <v>796</v>
      </c>
      <c r="G121" s="162">
        <v>1</v>
      </c>
      <c r="H121" s="162">
        <v>1</v>
      </c>
      <c r="I121" s="3">
        <v>1</v>
      </c>
      <c r="J121" s="3">
        <v>1</v>
      </c>
      <c r="K121" s="201">
        <v>1</v>
      </c>
      <c r="L121" s="57" t="s">
        <v>3</v>
      </c>
      <c r="M121" s="73">
        <v>46022</v>
      </c>
      <c r="N121" s="73">
        <v>46022</v>
      </c>
      <c r="O121" s="185" t="s">
        <v>3</v>
      </c>
      <c r="P121" s="185" t="s">
        <v>3</v>
      </c>
      <c r="Q121" s="185" t="s">
        <v>3</v>
      </c>
      <c r="R121" s="134" t="s">
        <v>3</v>
      </c>
    </row>
    <row r="122" spans="1:18" ht="47.25" x14ac:dyDescent="0.25">
      <c r="A122" s="336"/>
      <c r="B122" s="180" t="s">
        <v>399</v>
      </c>
      <c r="C122" s="198" t="s">
        <v>379</v>
      </c>
      <c r="D122" s="183" t="s">
        <v>151</v>
      </c>
      <c r="E122" s="103" t="s">
        <v>155</v>
      </c>
      <c r="F122" s="183">
        <v>796</v>
      </c>
      <c r="G122" s="183">
        <v>1</v>
      </c>
      <c r="H122" s="183">
        <v>1</v>
      </c>
      <c r="I122" s="103">
        <v>1</v>
      </c>
      <c r="J122" s="103">
        <v>1</v>
      </c>
      <c r="K122" s="183">
        <v>1</v>
      </c>
      <c r="L122" s="183" t="s">
        <v>3</v>
      </c>
      <c r="M122" s="184">
        <v>46022</v>
      </c>
      <c r="N122" s="184">
        <v>46022</v>
      </c>
      <c r="O122" s="185" t="s">
        <v>3</v>
      </c>
      <c r="P122" s="185" t="s">
        <v>3</v>
      </c>
      <c r="Q122" s="185" t="s">
        <v>3</v>
      </c>
      <c r="R122" s="134" t="s">
        <v>3</v>
      </c>
    </row>
    <row r="123" spans="1:18" ht="47.25" x14ac:dyDescent="0.25">
      <c r="A123" s="336"/>
      <c r="B123" s="94" t="s">
        <v>674</v>
      </c>
      <c r="C123" s="58" t="s">
        <v>379</v>
      </c>
      <c r="D123" s="57" t="s">
        <v>151</v>
      </c>
      <c r="E123" s="223" t="s">
        <v>155</v>
      </c>
      <c r="F123" s="57">
        <v>796</v>
      </c>
      <c r="G123" s="162">
        <v>1</v>
      </c>
      <c r="H123" s="162">
        <v>1</v>
      </c>
      <c r="I123" s="3">
        <v>1</v>
      </c>
      <c r="J123" s="3">
        <v>1</v>
      </c>
      <c r="K123" s="201">
        <v>1</v>
      </c>
      <c r="L123" s="57" t="s">
        <v>3</v>
      </c>
      <c r="M123" s="62">
        <v>46022</v>
      </c>
      <c r="N123" s="62">
        <v>46022</v>
      </c>
      <c r="O123" s="185" t="s">
        <v>3</v>
      </c>
      <c r="P123" s="185" t="s">
        <v>3</v>
      </c>
      <c r="Q123" s="185" t="s">
        <v>3</v>
      </c>
      <c r="R123" s="134" t="s">
        <v>3</v>
      </c>
    </row>
    <row r="124" spans="1:18" ht="47.25" x14ac:dyDescent="0.25">
      <c r="A124" s="336"/>
      <c r="B124" s="180" t="s">
        <v>675</v>
      </c>
      <c r="C124" s="198" t="s">
        <v>402</v>
      </c>
      <c r="D124" s="183" t="s">
        <v>151</v>
      </c>
      <c r="E124" s="103" t="s">
        <v>155</v>
      </c>
      <c r="F124" s="183">
        <v>796</v>
      </c>
      <c r="G124" s="183">
        <v>8</v>
      </c>
      <c r="H124" s="183">
        <v>8</v>
      </c>
      <c r="I124" s="103">
        <v>27</v>
      </c>
      <c r="J124" s="103">
        <v>27</v>
      </c>
      <c r="K124" s="183">
        <v>27</v>
      </c>
      <c r="L124" s="183" t="s">
        <v>3</v>
      </c>
      <c r="M124" s="184">
        <v>46022</v>
      </c>
      <c r="N124" s="184">
        <v>46022</v>
      </c>
      <c r="O124" s="185" t="s">
        <v>3</v>
      </c>
      <c r="P124" s="185" t="s">
        <v>3</v>
      </c>
      <c r="Q124" s="185" t="s">
        <v>3</v>
      </c>
      <c r="R124" s="134" t="s">
        <v>3</v>
      </c>
    </row>
    <row r="125" spans="1:18" ht="47.25" x14ac:dyDescent="0.25">
      <c r="A125" s="337"/>
      <c r="B125" s="94" t="s">
        <v>674</v>
      </c>
      <c r="C125" s="58" t="s">
        <v>402</v>
      </c>
      <c r="D125" s="57" t="s">
        <v>151</v>
      </c>
      <c r="E125" s="223" t="s">
        <v>155</v>
      </c>
      <c r="F125" s="57">
        <v>796</v>
      </c>
      <c r="G125" s="162">
        <v>8</v>
      </c>
      <c r="H125" s="162">
        <v>8</v>
      </c>
      <c r="I125" s="3">
        <v>27</v>
      </c>
      <c r="J125" s="3">
        <v>27</v>
      </c>
      <c r="K125" s="201">
        <v>27</v>
      </c>
      <c r="L125" s="57" t="s">
        <v>3</v>
      </c>
      <c r="M125" s="62">
        <v>46022</v>
      </c>
      <c r="N125" s="62">
        <v>46022</v>
      </c>
      <c r="O125" s="185" t="s">
        <v>3</v>
      </c>
      <c r="P125" s="185" t="s">
        <v>3</v>
      </c>
      <c r="Q125" s="185" t="s">
        <v>3</v>
      </c>
      <c r="R125" s="134" t="s">
        <v>3</v>
      </c>
    </row>
    <row r="126" spans="1:18" ht="57.75" customHeight="1" x14ac:dyDescent="0.25">
      <c r="A126" s="334" t="s">
        <v>431</v>
      </c>
      <c r="B126" s="334"/>
      <c r="C126" s="90" t="s">
        <v>154</v>
      </c>
      <c r="D126" s="90" t="s">
        <v>151</v>
      </c>
      <c r="E126" s="90" t="s">
        <v>154</v>
      </c>
      <c r="F126" s="90" t="s">
        <v>154</v>
      </c>
      <c r="G126" s="90" t="s">
        <v>154</v>
      </c>
      <c r="H126" s="90" t="s">
        <v>154</v>
      </c>
      <c r="I126" s="90" t="s">
        <v>154</v>
      </c>
      <c r="J126" s="90" t="s">
        <v>154</v>
      </c>
      <c r="K126" s="90" t="s">
        <v>154</v>
      </c>
      <c r="L126" s="90" t="s">
        <v>3</v>
      </c>
      <c r="M126" s="173">
        <v>46022</v>
      </c>
      <c r="N126" s="173">
        <v>46022</v>
      </c>
      <c r="O126" s="174">
        <v>160600</v>
      </c>
      <c r="P126" s="174" t="s">
        <v>3</v>
      </c>
      <c r="Q126" s="174">
        <v>160600</v>
      </c>
      <c r="R126" s="174" t="s">
        <v>3</v>
      </c>
    </row>
    <row r="127" spans="1:18" ht="63" x14ac:dyDescent="0.25">
      <c r="A127" s="310" t="s">
        <v>432</v>
      </c>
      <c r="B127" s="180" t="s">
        <v>394</v>
      </c>
      <c r="C127" s="198" t="s">
        <v>371</v>
      </c>
      <c r="D127" s="183" t="s">
        <v>151</v>
      </c>
      <c r="E127" s="103" t="s">
        <v>155</v>
      </c>
      <c r="F127" s="183">
        <v>796</v>
      </c>
      <c r="G127" s="183">
        <v>7</v>
      </c>
      <c r="H127" s="183">
        <v>7</v>
      </c>
      <c r="I127" s="183">
        <v>7</v>
      </c>
      <c r="J127" s="183">
        <v>7</v>
      </c>
      <c r="K127" s="183">
        <v>7</v>
      </c>
      <c r="L127" s="183" t="s">
        <v>3</v>
      </c>
      <c r="M127" s="184">
        <v>46022</v>
      </c>
      <c r="N127" s="184">
        <v>46022</v>
      </c>
      <c r="O127" s="185" t="s">
        <v>3</v>
      </c>
      <c r="P127" s="185" t="s">
        <v>3</v>
      </c>
      <c r="Q127" s="185" t="s">
        <v>3</v>
      </c>
      <c r="R127" s="134" t="s">
        <v>3</v>
      </c>
    </row>
    <row r="128" spans="1:18" ht="31.5" x14ac:dyDescent="0.25">
      <c r="A128" s="310"/>
      <c r="B128" s="94" t="s">
        <v>433</v>
      </c>
      <c r="C128" s="58" t="s">
        <v>371</v>
      </c>
      <c r="D128" s="57" t="s">
        <v>151</v>
      </c>
      <c r="E128" s="197" t="s">
        <v>155</v>
      </c>
      <c r="F128" s="57">
        <v>796</v>
      </c>
      <c r="G128" s="162">
        <v>1</v>
      </c>
      <c r="H128" s="162">
        <v>1</v>
      </c>
      <c r="I128" s="162">
        <v>1</v>
      </c>
      <c r="J128" s="162">
        <v>1</v>
      </c>
      <c r="K128" s="201">
        <v>1</v>
      </c>
      <c r="L128" s="57" t="s">
        <v>3</v>
      </c>
      <c r="M128" s="73">
        <v>45839</v>
      </c>
      <c r="N128" s="73">
        <v>45839</v>
      </c>
      <c r="O128" s="185" t="s">
        <v>3</v>
      </c>
      <c r="P128" s="185" t="s">
        <v>3</v>
      </c>
      <c r="Q128" s="185" t="s">
        <v>3</v>
      </c>
      <c r="R128" s="134" t="s">
        <v>3</v>
      </c>
    </row>
    <row r="129" spans="1:18" ht="63" x14ac:dyDescent="0.25">
      <c r="A129" s="310"/>
      <c r="B129" s="94" t="s">
        <v>434</v>
      </c>
      <c r="C129" s="58" t="s">
        <v>371</v>
      </c>
      <c r="D129" s="57" t="s">
        <v>151</v>
      </c>
      <c r="E129" s="197" t="s">
        <v>155</v>
      </c>
      <c r="F129" s="57">
        <v>796</v>
      </c>
      <c r="G129" s="162">
        <v>1</v>
      </c>
      <c r="H129" s="162">
        <v>1</v>
      </c>
      <c r="I129" s="162">
        <v>1</v>
      </c>
      <c r="J129" s="162">
        <v>1</v>
      </c>
      <c r="K129" s="201">
        <v>1</v>
      </c>
      <c r="L129" s="57" t="s">
        <v>3</v>
      </c>
      <c r="M129" s="73">
        <v>45839</v>
      </c>
      <c r="N129" s="73">
        <v>45839</v>
      </c>
      <c r="O129" s="185" t="s">
        <v>3</v>
      </c>
      <c r="P129" s="185" t="s">
        <v>3</v>
      </c>
      <c r="Q129" s="185" t="s">
        <v>3</v>
      </c>
      <c r="R129" s="134" t="s">
        <v>3</v>
      </c>
    </row>
    <row r="130" spans="1:18" ht="31.5" x14ac:dyDescent="0.25">
      <c r="A130" s="310"/>
      <c r="B130" s="94" t="s">
        <v>435</v>
      </c>
      <c r="C130" s="58" t="s">
        <v>371</v>
      </c>
      <c r="D130" s="57" t="s">
        <v>151</v>
      </c>
      <c r="E130" s="197" t="s">
        <v>155</v>
      </c>
      <c r="F130" s="57">
        <v>796</v>
      </c>
      <c r="G130" s="162">
        <v>1</v>
      </c>
      <c r="H130" s="162">
        <v>1</v>
      </c>
      <c r="I130" s="162">
        <v>1</v>
      </c>
      <c r="J130" s="162">
        <v>1</v>
      </c>
      <c r="K130" s="201">
        <v>1</v>
      </c>
      <c r="L130" s="57" t="s">
        <v>3</v>
      </c>
      <c r="M130" s="73">
        <v>45839</v>
      </c>
      <c r="N130" s="73">
        <v>45839</v>
      </c>
      <c r="O130" s="185" t="s">
        <v>3</v>
      </c>
      <c r="P130" s="185" t="s">
        <v>3</v>
      </c>
      <c r="Q130" s="185" t="s">
        <v>3</v>
      </c>
      <c r="R130" s="134" t="s">
        <v>3</v>
      </c>
    </row>
    <row r="131" spans="1:18" ht="47.25" x14ac:dyDescent="0.25">
      <c r="A131" s="310"/>
      <c r="B131" s="94" t="s">
        <v>436</v>
      </c>
      <c r="C131" s="58" t="s">
        <v>371</v>
      </c>
      <c r="D131" s="57" t="s">
        <v>151</v>
      </c>
      <c r="E131" s="197" t="s">
        <v>155</v>
      </c>
      <c r="F131" s="57">
        <v>796</v>
      </c>
      <c r="G131" s="162">
        <v>1</v>
      </c>
      <c r="H131" s="162">
        <v>1</v>
      </c>
      <c r="I131" s="162">
        <v>1</v>
      </c>
      <c r="J131" s="162">
        <v>1</v>
      </c>
      <c r="K131" s="201">
        <v>1</v>
      </c>
      <c r="L131" s="57" t="s">
        <v>3</v>
      </c>
      <c r="M131" s="73">
        <v>45839</v>
      </c>
      <c r="N131" s="73">
        <v>45839</v>
      </c>
      <c r="O131" s="185" t="s">
        <v>3</v>
      </c>
      <c r="P131" s="185" t="s">
        <v>3</v>
      </c>
      <c r="Q131" s="185" t="s">
        <v>3</v>
      </c>
      <c r="R131" s="134" t="s">
        <v>3</v>
      </c>
    </row>
    <row r="132" spans="1:18" ht="31.5" x14ac:dyDescent="0.25">
      <c r="A132" s="310"/>
      <c r="B132" s="94" t="s">
        <v>437</v>
      </c>
      <c r="C132" s="58" t="s">
        <v>371</v>
      </c>
      <c r="D132" s="57" t="s">
        <v>151</v>
      </c>
      <c r="E132" s="197" t="s">
        <v>155</v>
      </c>
      <c r="F132" s="57">
        <v>796</v>
      </c>
      <c r="G132" s="162">
        <v>1</v>
      </c>
      <c r="H132" s="162">
        <v>1</v>
      </c>
      <c r="I132" s="3">
        <v>1</v>
      </c>
      <c r="J132" s="3">
        <v>1</v>
      </c>
      <c r="K132" s="201">
        <v>1</v>
      </c>
      <c r="L132" s="57" t="s">
        <v>3</v>
      </c>
      <c r="M132" s="73">
        <v>46022</v>
      </c>
      <c r="N132" s="73">
        <v>46022</v>
      </c>
      <c r="O132" s="185" t="s">
        <v>3</v>
      </c>
      <c r="P132" s="185" t="s">
        <v>3</v>
      </c>
      <c r="Q132" s="185" t="s">
        <v>3</v>
      </c>
      <c r="R132" s="134" t="s">
        <v>3</v>
      </c>
    </row>
    <row r="133" spans="1:18" ht="31.5" x14ac:dyDescent="0.25">
      <c r="A133" s="310"/>
      <c r="B133" s="94" t="s">
        <v>686</v>
      </c>
      <c r="C133" s="58" t="s">
        <v>371</v>
      </c>
      <c r="D133" s="57" t="s">
        <v>151</v>
      </c>
      <c r="E133" s="227" t="s">
        <v>155</v>
      </c>
      <c r="F133" s="57">
        <v>796</v>
      </c>
      <c r="G133" s="162">
        <v>1</v>
      </c>
      <c r="H133" s="162">
        <v>1</v>
      </c>
      <c r="I133" s="3">
        <v>1</v>
      </c>
      <c r="J133" s="3">
        <v>1</v>
      </c>
      <c r="K133" s="201">
        <v>1</v>
      </c>
      <c r="L133" s="57" t="s">
        <v>3</v>
      </c>
      <c r="M133" s="73">
        <v>46022</v>
      </c>
      <c r="N133" s="73">
        <v>46022</v>
      </c>
      <c r="O133" s="185" t="s">
        <v>3</v>
      </c>
      <c r="P133" s="185" t="s">
        <v>3</v>
      </c>
      <c r="Q133" s="185" t="s">
        <v>3</v>
      </c>
      <c r="R133" s="134" t="s">
        <v>3</v>
      </c>
    </row>
    <row r="134" spans="1:18" ht="31.5" x14ac:dyDescent="0.25">
      <c r="A134" s="310"/>
      <c r="B134" s="94" t="s">
        <v>687</v>
      </c>
      <c r="C134" s="58" t="s">
        <v>371</v>
      </c>
      <c r="D134" s="57" t="s">
        <v>151</v>
      </c>
      <c r="E134" s="227" t="s">
        <v>155</v>
      </c>
      <c r="F134" s="57">
        <v>796</v>
      </c>
      <c r="G134" s="162">
        <v>1</v>
      </c>
      <c r="H134" s="162">
        <v>1</v>
      </c>
      <c r="I134" s="3">
        <v>1</v>
      </c>
      <c r="J134" s="3">
        <v>1</v>
      </c>
      <c r="K134" s="201">
        <v>1</v>
      </c>
      <c r="L134" s="57" t="s">
        <v>3</v>
      </c>
      <c r="M134" s="73">
        <v>46022</v>
      </c>
      <c r="N134" s="73">
        <v>46022</v>
      </c>
      <c r="O134" s="185" t="s">
        <v>3</v>
      </c>
      <c r="P134" s="185" t="s">
        <v>3</v>
      </c>
      <c r="Q134" s="185" t="s">
        <v>3</v>
      </c>
      <c r="R134" s="134" t="s">
        <v>3</v>
      </c>
    </row>
    <row r="135" spans="1:18" ht="47.25" x14ac:dyDescent="0.25">
      <c r="A135" s="310"/>
      <c r="B135" s="180" t="s">
        <v>399</v>
      </c>
      <c r="C135" s="198" t="s">
        <v>379</v>
      </c>
      <c r="D135" s="183" t="s">
        <v>151</v>
      </c>
      <c r="E135" s="103" t="s">
        <v>155</v>
      </c>
      <c r="F135" s="183">
        <v>796</v>
      </c>
      <c r="G135" s="183">
        <f>G136</f>
        <v>6</v>
      </c>
      <c r="H135" s="183">
        <f t="shared" ref="H135:K135" si="28">H136</f>
        <v>6</v>
      </c>
      <c r="I135" s="103">
        <f t="shared" si="28"/>
        <v>6</v>
      </c>
      <c r="J135" s="103">
        <f t="shared" si="28"/>
        <v>6</v>
      </c>
      <c r="K135" s="183">
        <f t="shared" si="28"/>
        <v>6</v>
      </c>
      <c r="L135" s="183" t="s">
        <v>3</v>
      </c>
      <c r="M135" s="184">
        <v>46022</v>
      </c>
      <c r="N135" s="184">
        <v>46022</v>
      </c>
      <c r="O135" s="185" t="s">
        <v>3</v>
      </c>
      <c r="P135" s="185" t="s">
        <v>3</v>
      </c>
      <c r="Q135" s="185" t="s">
        <v>3</v>
      </c>
      <c r="R135" s="134" t="s">
        <v>3</v>
      </c>
    </row>
    <row r="136" spans="1:18" ht="63" x14ac:dyDescent="0.25">
      <c r="A136" s="310"/>
      <c r="B136" s="94" t="s">
        <v>438</v>
      </c>
      <c r="C136" s="58" t="s">
        <v>379</v>
      </c>
      <c r="D136" s="57" t="s">
        <v>151</v>
      </c>
      <c r="E136" s="197" t="s">
        <v>155</v>
      </c>
      <c r="F136" s="57">
        <v>796</v>
      </c>
      <c r="G136" s="162">
        <v>6</v>
      </c>
      <c r="H136" s="162">
        <v>6</v>
      </c>
      <c r="I136" s="3">
        <v>6</v>
      </c>
      <c r="J136" s="3">
        <v>6</v>
      </c>
      <c r="K136" s="162">
        <v>6</v>
      </c>
      <c r="L136" s="57" t="s">
        <v>3</v>
      </c>
      <c r="M136" s="73">
        <v>46022</v>
      </c>
      <c r="N136" s="73">
        <v>46022</v>
      </c>
      <c r="O136" s="185" t="s">
        <v>3</v>
      </c>
      <c r="P136" s="185" t="s">
        <v>3</v>
      </c>
      <c r="Q136" s="185" t="s">
        <v>3</v>
      </c>
      <c r="R136" s="134" t="s">
        <v>3</v>
      </c>
    </row>
    <row r="137" spans="1:18" ht="47.25" x14ac:dyDescent="0.25">
      <c r="A137" s="310"/>
      <c r="B137" s="180" t="s">
        <v>401</v>
      </c>
      <c r="C137" s="198" t="s">
        <v>402</v>
      </c>
      <c r="D137" s="183" t="s">
        <v>151</v>
      </c>
      <c r="E137" s="103" t="s">
        <v>155</v>
      </c>
      <c r="F137" s="183">
        <v>796</v>
      </c>
      <c r="G137" s="183">
        <v>1</v>
      </c>
      <c r="H137" s="183">
        <v>1</v>
      </c>
      <c r="I137" s="103">
        <v>2</v>
      </c>
      <c r="J137" s="103">
        <v>2</v>
      </c>
      <c r="K137" s="183">
        <v>1</v>
      </c>
      <c r="L137" s="183" t="s">
        <v>3</v>
      </c>
      <c r="M137" s="184">
        <v>46022</v>
      </c>
      <c r="N137" s="184">
        <v>46022</v>
      </c>
      <c r="O137" s="185" t="s">
        <v>3</v>
      </c>
      <c r="P137" s="185" t="s">
        <v>3</v>
      </c>
      <c r="Q137" s="185" t="s">
        <v>3</v>
      </c>
      <c r="R137" s="134" t="s">
        <v>3</v>
      </c>
    </row>
    <row r="138" spans="1:18" ht="63" x14ac:dyDescent="0.25">
      <c r="A138" s="310"/>
      <c r="B138" s="94" t="s">
        <v>424</v>
      </c>
      <c r="C138" s="58" t="s">
        <v>402</v>
      </c>
      <c r="D138" s="57" t="s">
        <v>151</v>
      </c>
      <c r="E138" s="197" t="s">
        <v>155</v>
      </c>
      <c r="F138" s="57">
        <v>796</v>
      </c>
      <c r="G138" s="162">
        <v>1</v>
      </c>
      <c r="H138" s="162">
        <v>1</v>
      </c>
      <c r="I138" s="3">
        <v>2</v>
      </c>
      <c r="J138" s="3">
        <v>2</v>
      </c>
      <c r="K138" s="162">
        <v>1</v>
      </c>
      <c r="L138" s="57" t="s">
        <v>3</v>
      </c>
      <c r="M138" s="73">
        <v>46022</v>
      </c>
      <c r="N138" s="73">
        <v>46022</v>
      </c>
      <c r="O138" s="185" t="s">
        <v>3</v>
      </c>
      <c r="P138" s="185" t="s">
        <v>3</v>
      </c>
      <c r="Q138" s="185" t="s">
        <v>3</v>
      </c>
      <c r="R138" s="134" t="s">
        <v>3</v>
      </c>
    </row>
    <row r="139" spans="1:18" ht="49.5" customHeight="1" x14ac:dyDescent="0.25">
      <c r="A139" s="334" t="s">
        <v>439</v>
      </c>
      <c r="B139" s="334"/>
      <c r="C139" s="90" t="s">
        <v>154</v>
      </c>
      <c r="D139" s="90" t="s">
        <v>151</v>
      </c>
      <c r="E139" s="90" t="s">
        <v>154</v>
      </c>
      <c r="F139" s="90" t="s">
        <v>154</v>
      </c>
      <c r="G139" s="90" t="s">
        <v>154</v>
      </c>
      <c r="H139" s="90" t="s">
        <v>154</v>
      </c>
      <c r="I139" s="90" t="s">
        <v>154</v>
      </c>
      <c r="J139" s="90" t="s">
        <v>154</v>
      </c>
      <c r="K139" s="90" t="s">
        <v>154</v>
      </c>
      <c r="L139" s="90" t="s">
        <v>3</v>
      </c>
      <c r="M139" s="173">
        <v>46022</v>
      </c>
      <c r="N139" s="173">
        <v>46022</v>
      </c>
      <c r="O139" s="174">
        <v>226800</v>
      </c>
      <c r="P139" s="174" t="s">
        <v>3</v>
      </c>
      <c r="Q139" s="174">
        <v>226800</v>
      </c>
      <c r="R139" s="174" t="s">
        <v>3</v>
      </c>
    </row>
    <row r="140" spans="1:18" ht="63" customHeight="1" x14ac:dyDescent="0.25">
      <c r="A140" s="310" t="s">
        <v>440</v>
      </c>
      <c r="B140" s="180" t="s">
        <v>394</v>
      </c>
      <c r="C140" s="198" t="s">
        <v>371</v>
      </c>
      <c r="D140" s="183" t="s">
        <v>151</v>
      </c>
      <c r="E140" s="103" t="s">
        <v>155</v>
      </c>
      <c r="F140" s="183">
        <v>796</v>
      </c>
      <c r="G140" s="183">
        <f>G141+G142+G143+G144</f>
        <v>4</v>
      </c>
      <c r="H140" s="183">
        <f t="shared" ref="H140:K140" si="29">H141+H142+H143+H144</f>
        <v>4</v>
      </c>
      <c r="I140" s="183">
        <f t="shared" si="29"/>
        <v>4</v>
      </c>
      <c r="J140" s="183">
        <f t="shared" si="29"/>
        <v>4</v>
      </c>
      <c r="K140" s="183">
        <f t="shared" si="29"/>
        <v>4</v>
      </c>
      <c r="L140" s="183" t="s">
        <v>3</v>
      </c>
      <c r="M140" s="184">
        <v>46022</v>
      </c>
      <c r="N140" s="184">
        <v>46022</v>
      </c>
      <c r="O140" s="185" t="s">
        <v>3</v>
      </c>
      <c r="P140" s="185" t="s">
        <v>3</v>
      </c>
      <c r="Q140" s="185" t="s">
        <v>3</v>
      </c>
      <c r="R140" s="134" t="s">
        <v>3</v>
      </c>
    </row>
    <row r="141" spans="1:18" ht="47.25" x14ac:dyDescent="0.25">
      <c r="A141" s="310"/>
      <c r="B141" s="94" t="s">
        <v>441</v>
      </c>
      <c r="C141" s="58" t="s">
        <v>371</v>
      </c>
      <c r="D141" s="57" t="s">
        <v>151</v>
      </c>
      <c r="E141" s="197" t="s">
        <v>155</v>
      </c>
      <c r="F141" s="57">
        <v>796</v>
      </c>
      <c r="G141" s="162">
        <v>1</v>
      </c>
      <c r="H141" s="162">
        <v>1</v>
      </c>
      <c r="I141" s="162">
        <v>1</v>
      </c>
      <c r="J141" s="162">
        <v>1</v>
      </c>
      <c r="K141" s="201">
        <v>1</v>
      </c>
      <c r="L141" s="57" t="s">
        <v>3</v>
      </c>
      <c r="M141" s="73">
        <v>45839</v>
      </c>
      <c r="N141" s="73">
        <v>45839</v>
      </c>
      <c r="O141" s="185" t="s">
        <v>3</v>
      </c>
      <c r="P141" s="185" t="s">
        <v>3</v>
      </c>
      <c r="Q141" s="185" t="s">
        <v>3</v>
      </c>
      <c r="R141" s="134" t="s">
        <v>3</v>
      </c>
    </row>
    <row r="142" spans="1:18" ht="31.5" x14ac:dyDescent="0.25">
      <c r="A142" s="310"/>
      <c r="B142" s="94" t="s">
        <v>442</v>
      </c>
      <c r="C142" s="58" t="s">
        <v>371</v>
      </c>
      <c r="D142" s="57" t="s">
        <v>151</v>
      </c>
      <c r="E142" s="197" t="s">
        <v>155</v>
      </c>
      <c r="F142" s="57">
        <v>796</v>
      </c>
      <c r="G142" s="162">
        <v>1</v>
      </c>
      <c r="H142" s="162">
        <v>1</v>
      </c>
      <c r="I142" s="162">
        <v>1</v>
      </c>
      <c r="J142" s="162">
        <v>1</v>
      </c>
      <c r="K142" s="201">
        <v>1</v>
      </c>
      <c r="L142" s="57" t="s">
        <v>3</v>
      </c>
      <c r="M142" s="73">
        <v>45839</v>
      </c>
      <c r="N142" s="73">
        <v>45839</v>
      </c>
      <c r="O142" s="185" t="s">
        <v>3</v>
      </c>
      <c r="P142" s="185" t="s">
        <v>3</v>
      </c>
      <c r="Q142" s="185" t="s">
        <v>3</v>
      </c>
      <c r="R142" s="134" t="s">
        <v>3</v>
      </c>
    </row>
    <row r="143" spans="1:18" ht="31.5" x14ac:dyDescent="0.25">
      <c r="A143" s="310"/>
      <c r="B143" s="94" t="s">
        <v>443</v>
      </c>
      <c r="C143" s="58" t="s">
        <v>371</v>
      </c>
      <c r="D143" s="57" t="s">
        <v>151</v>
      </c>
      <c r="E143" s="197" t="s">
        <v>155</v>
      </c>
      <c r="F143" s="57">
        <v>796</v>
      </c>
      <c r="G143" s="162">
        <v>1</v>
      </c>
      <c r="H143" s="162">
        <v>1</v>
      </c>
      <c r="I143" s="3">
        <v>1</v>
      </c>
      <c r="J143" s="3">
        <v>1</v>
      </c>
      <c r="K143" s="261">
        <v>1</v>
      </c>
      <c r="L143" s="57" t="s">
        <v>3</v>
      </c>
      <c r="M143" s="73">
        <v>46022</v>
      </c>
      <c r="N143" s="73">
        <v>46022</v>
      </c>
      <c r="O143" s="185" t="s">
        <v>3</v>
      </c>
      <c r="P143" s="185" t="s">
        <v>3</v>
      </c>
      <c r="Q143" s="185" t="s">
        <v>3</v>
      </c>
      <c r="R143" s="134" t="s">
        <v>3</v>
      </c>
    </row>
    <row r="144" spans="1:18" ht="31.5" x14ac:dyDescent="0.25">
      <c r="A144" s="310"/>
      <c r="B144" s="94" t="s">
        <v>741</v>
      </c>
      <c r="C144" s="58" t="s">
        <v>371</v>
      </c>
      <c r="D144" s="57" t="s">
        <v>151</v>
      </c>
      <c r="E144" s="223" t="s">
        <v>155</v>
      </c>
      <c r="F144" s="57">
        <v>796</v>
      </c>
      <c r="G144" s="162">
        <v>1</v>
      </c>
      <c r="H144" s="162">
        <v>1</v>
      </c>
      <c r="I144" s="3">
        <v>1</v>
      </c>
      <c r="J144" s="3">
        <v>1</v>
      </c>
      <c r="K144" s="261">
        <v>1</v>
      </c>
      <c r="L144" s="57" t="s">
        <v>3</v>
      </c>
      <c r="M144" s="73">
        <v>46022</v>
      </c>
      <c r="N144" s="73">
        <v>46022</v>
      </c>
      <c r="O144" s="185" t="s">
        <v>3</v>
      </c>
      <c r="P144" s="185" t="s">
        <v>3</v>
      </c>
      <c r="Q144" s="185" t="s">
        <v>3</v>
      </c>
      <c r="R144" s="134" t="s">
        <v>3</v>
      </c>
    </row>
    <row r="145" spans="1:18" ht="47.25" x14ac:dyDescent="0.25">
      <c r="A145" s="310"/>
      <c r="B145" s="180" t="s">
        <v>399</v>
      </c>
      <c r="C145" s="198" t="s">
        <v>379</v>
      </c>
      <c r="D145" s="183" t="s">
        <v>151</v>
      </c>
      <c r="E145" s="103" t="s">
        <v>155</v>
      </c>
      <c r="F145" s="183">
        <v>796</v>
      </c>
      <c r="G145" s="183">
        <f>G146+G147</f>
        <v>7</v>
      </c>
      <c r="H145" s="183">
        <f t="shared" ref="H145:K145" si="30">H146+H147</f>
        <v>7</v>
      </c>
      <c r="I145" s="103">
        <f t="shared" si="30"/>
        <v>7</v>
      </c>
      <c r="J145" s="103">
        <f t="shared" si="30"/>
        <v>7</v>
      </c>
      <c r="K145" s="103">
        <f t="shared" si="30"/>
        <v>7</v>
      </c>
      <c r="L145" s="183" t="s">
        <v>3</v>
      </c>
      <c r="M145" s="184">
        <v>46022</v>
      </c>
      <c r="N145" s="184">
        <v>46022</v>
      </c>
      <c r="O145" s="185" t="s">
        <v>3</v>
      </c>
      <c r="P145" s="185" t="s">
        <v>3</v>
      </c>
      <c r="Q145" s="185" t="s">
        <v>3</v>
      </c>
      <c r="R145" s="134" t="s">
        <v>3</v>
      </c>
    </row>
    <row r="146" spans="1:18" ht="63" x14ac:dyDescent="0.25">
      <c r="A146" s="310"/>
      <c r="B146" s="94" t="s">
        <v>424</v>
      </c>
      <c r="C146" s="58" t="s">
        <v>379</v>
      </c>
      <c r="D146" s="57" t="s">
        <v>151</v>
      </c>
      <c r="E146" s="197" t="s">
        <v>155</v>
      </c>
      <c r="F146" s="57">
        <v>796</v>
      </c>
      <c r="G146" s="162">
        <v>6</v>
      </c>
      <c r="H146" s="162">
        <v>6</v>
      </c>
      <c r="I146" s="3">
        <v>6</v>
      </c>
      <c r="J146" s="3">
        <v>6</v>
      </c>
      <c r="K146" s="3">
        <v>6</v>
      </c>
      <c r="L146" s="57" t="s">
        <v>3</v>
      </c>
      <c r="M146" s="73">
        <v>46022</v>
      </c>
      <c r="N146" s="73">
        <v>46022</v>
      </c>
      <c r="O146" s="185" t="s">
        <v>3</v>
      </c>
      <c r="P146" s="185" t="s">
        <v>3</v>
      </c>
      <c r="Q146" s="185" t="s">
        <v>3</v>
      </c>
      <c r="R146" s="134" t="s">
        <v>3</v>
      </c>
    </row>
    <row r="147" spans="1:18" ht="94.5" x14ac:dyDescent="0.25">
      <c r="A147" s="310"/>
      <c r="B147" s="94" t="s">
        <v>471</v>
      </c>
      <c r="C147" s="58" t="s">
        <v>379</v>
      </c>
      <c r="D147" s="57" t="s">
        <v>151</v>
      </c>
      <c r="E147" s="223" t="s">
        <v>155</v>
      </c>
      <c r="F147" s="57">
        <v>796</v>
      </c>
      <c r="G147" s="162">
        <v>1</v>
      </c>
      <c r="H147" s="162">
        <v>1</v>
      </c>
      <c r="I147" s="3">
        <v>1</v>
      </c>
      <c r="J147" s="3">
        <v>1</v>
      </c>
      <c r="K147" s="3">
        <v>1</v>
      </c>
      <c r="L147" s="57" t="s">
        <v>3</v>
      </c>
      <c r="M147" s="73">
        <v>46022</v>
      </c>
      <c r="N147" s="73">
        <v>46022</v>
      </c>
      <c r="O147" s="185" t="s">
        <v>3</v>
      </c>
      <c r="P147" s="185" t="s">
        <v>3</v>
      </c>
      <c r="Q147" s="185" t="s">
        <v>3</v>
      </c>
      <c r="R147" s="134" t="s">
        <v>3</v>
      </c>
    </row>
    <row r="148" spans="1:18" ht="47.25" x14ac:dyDescent="0.25">
      <c r="A148" s="310"/>
      <c r="B148" s="180" t="s">
        <v>401</v>
      </c>
      <c r="C148" s="198" t="s">
        <v>402</v>
      </c>
      <c r="D148" s="183" t="s">
        <v>151</v>
      </c>
      <c r="E148" s="103" t="s">
        <v>155</v>
      </c>
      <c r="F148" s="183">
        <v>796</v>
      </c>
      <c r="G148" s="182">
        <f>G149</f>
        <v>4</v>
      </c>
      <c r="H148" s="182">
        <f t="shared" ref="H148:K148" si="31">H149</f>
        <v>4</v>
      </c>
      <c r="I148" s="182">
        <f t="shared" si="31"/>
        <v>5</v>
      </c>
      <c r="J148" s="182">
        <f t="shared" si="31"/>
        <v>5</v>
      </c>
      <c r="K148" s="182">
        <f t="shared" si="31"/>
        <v>5</v>
      </c>
      <c r="L148" s="183" t="s">
        <v>3</v>
      </c>
      <c r="M148" s="184">
        <v>46022</v>
      </c>
      <c r="N148" s="184">
        <v>46022</v>
      </c>
      <c r="O148" s="185" t="s">
        <v>3</v>
      </c>
      <c r="P148" s="185" t="s">
        <v>3</v>
      </c>
      <c r="Q148" s="185" t="s">
        <v>3</v>
      </c>
      <c r="R148" s="134" t="s">
        <v>3</v>
      </c>
    </row>
    <row r="149" spans="1:18" ht="94.5" x14ac:dyDescent="0.25">
      <c r="A149" s="310"/>
      <c r="B149" s="94" t="s">
        <v>444</v>
      </c>
      <c r="C149" s="58" t="s">
        <v>402</v>
      </c>
      <c r="D149" s="57" t="s">
        <v>151</v>
      </c>
      <c r="E149" s="197" t="s">
        <v>155</v>
      </c>
      <c r="F149" s="57">
        <v>796</v>
      </c>
      <c r="G149" s="162">
        <v>4</v>
      </c>
      <c r="H149" s="162">
        <v>4</v>
      </c>
      <c r="I149" s="162">
        <v>5</v>
      </c>
      <c r="J149" s="162">
        <v>5</v>
      </c>
      <c r="K149" s="201">
        <v>5</v>
      </c>
      <c r="L149" s="57" t="s">
        <v>3</v>
      </c>
      <c r="M149" s="73">
        <v>45748</v>
      </c>
      <c r="N149" s="73">
        <v>45748</v>
      </c>
      <c r="O149" s="185" t="s">
        <v>3</v>
      </c>
      <c r="P149" s="185" t="s">
        <v>3</v>
      </c>
      <c r="Q149" s="185" t="s">
        <v>3</v>
      </c>
      <c r="R149" s="134" t="s">
        <v>3</v>
      </c>
    </row>
    <row r="150" spans="1:18" ht="69" customHeight="1" x14ac:dyDescent="0.25">
      <c r="A150" s="334" t="s">
        <v>446</v>
      </c>
      <c r="B150" s="334"/>
      <c r="C150" s="90" t="s">
        <v>154</v>
      </c>
      <c r="D150" s="90" t="s">
        <v>151</v>
      </c>
      <c r="E150" s="90" t="s">
        <v>154</v>
      </c>
      <c r="F150" s="90" t="s">
        <v>154</v>
      </c>
      <c r="G150" s="90" t="s">
        <v>154</v>
      </c>
      <c r="H150" s="90" t="s">
        <v>154</v>
      </c>
      <c r="I150" s="90" t="s">
        <v>154</v>
      </c>
      <c r="J150" s="90" t="s">
        <v>154</v>
      </c>
      <c r="K150" s="90" t="s">
        <v>154</v>
      </c>
      <c r="L150" s="90" t="s">
        <v>3</v>
      </c>
      <c r="M150" s="173">
        <v>46022</v>
      </c>
      <c r="N150" s="173">
        <v>46022</v>
      </c>
      <c r="O150" s="174">
        <v>293000</v>
      </c>
      <c r="P150" s="174" t="s">
        <v>3</v>
      </c>
      <c r="Q150" s="174">
        <v>293000</v>
      </c>
      <c r="R150" s="174" t="s">
        <v>3</v>
      </c>
    </row>
    <row r="151" spans="1:18" ht="63" customHeight="1" x14ac:dyDescent="0.25">
      <c r="A151" s="310" t="s">
        <v>445</v>
      </c>
      <c r="B151" s="180" t="s">
        <v>394</v>
      </c>
      <c r="C151" s="198" t="s">
        <v>371</v>
      </c>
      <c r="D151" s="183" t="s">
        <v>151</v>
      </c>
      <c r="E151" s="103" t="s">
        <v>155</v>
      </c>
      <c r="F151" s="183">
        <v>796</v>
      </c>
      <c r="G151" s="182">
        <f>G152+G153+G154+G155+G156+G157+G158+G159+G160+G161+G162+G163+G164</f>
        <v>13</v>
      </c>
      <c r="H151" s="182">
        <f t="shared" ref="H151:K151" si="32">H152+H153+H154+H155+H156+H157+H158+H159+H160+H161+H162+H163+H164</f>
        <v>13</v>
      </c>
      <c r="I151" s="182">
        <f t="shared" si="32"/>
        <v>13</v>
      </c>
      <c r="J151" s="182">
        <f t="shared" si="32"/>
        <v>13</v>
      </c>
      <c r="K151" s="182">
        <f t="shared" si="32"/>
        <v>13</v>
      </c>
      <c r="L151" s="183" t="s">
        <v>3</v>
      </c>
      <c r="M151" s="184">
        <v>46022</v>
      </c>
      <c r="N151" s="184">
        <v>45931</v>
      </c>
      <c r="O151" s="185" t="s">
        <v>3</v>
      </c>
      <c r="P151" s="185" t="s">
        <v>3</v>
      </c>
      <c r="Q151" s="185" t="s">
        <v>3</v>
      </c>
      <c r="R151" s="134" t="s">
        <v>3</v>
      </c>
    </row>
    <row r="152" spans="1:18" ht="63" x14ac:dyDescent="0.25">
      <c r="A152" s="310"/>
      <c r="B152" s="94" t="s">
        <v>447</v>
      </c>
      <c r="C152" s="58" t="s">
        <v>371</v>
      </c>
      <c r="D152" s="57" t="s">
        <v>151</v>
      </c>
      <c r="E152" s="197" t="s">
        <v>155</v>
      </c>
      <c r="F152" s="57">
        <v>796</v>
      </c>
      <c r="G152" s="162">
        <v>1</v>
      </c>
      <c r="H152" s="162">
        <v>1</v>
      </c>
      <c r="I152" s="162">
        <v>1</v>
      </c>
      <c r="J152" s="162">
        <v>1</v>
      </c>
      <c r="K152" s="201">
        <v>1</v>
      </c>
      <c r="L152" s="57" t="s">
        <v>3</v>
      </c>
      <c r="M152" s="73">
        <v>45748</v>
      </c>
      <c r="N152" s="73">
        <v>45748</v>
      </c>
      <c r="O152" s="185" t="s">
        <v>3</v>
      </c>
      <c r="P152" s="185" t="s">
        <v>3</v>
      </c>
      <c r="Q152" s="185" t="s">
        <v>3</v>
      </c>
      <c r="R152" s="134" t="s">
        <v>3</v>
      </c>
    </row>
    <row r="153" spans="1:18" ht="63" x14ac:dyDescent="0.25">
      <c r="A153" s="310"/>
      <c r="B153" s="94" t="s">
        <v>448</v>
      </c>
      <c r="C153" s="58" t="s">
        <v>371</v>
      </c>
      <c r="D153" s="57" t="s">
        <v>151</v>
      </c>
      <c r="E153" s="197" t="s">
        <v>155</v>
      </c>
      <c r="F153" s="57">
        <v>796</v>
      </c>
      <c r="G153" s="162">
        <v>1</v>
      </c>
      <c r="H153" s="162">
        <v>1</v>
      </c>
      <c r="I153" s="162">
        <v>1</v>
      </c>
      <c r="J153" s="162">
        <v>1</v>
      </c>
      <c r="K153" s="201">
        <v>1</v>
      </c>
      <c r="L153" s="57" t="s">
        <v>3</v>
      </c>
      <c r="M153" s="73">
        <v>45748</v>
      </c>
      <c r="N153" s="73">
        <v>45748</v>
      </c>
      <c r="O153" s="185" t="s">
        <v>3</v>
      </c>
      <c r="P153" s="185" t="s">
        <v>3</v>
      </c>
      <c r="Q153" s="185" t="s">
        <v>3</v>
      </c>
      <c r="R153" s="134" t="s">
        <v>3</v>
      </c>
    </row>
    <row r="154" spans="1:18" ht="63" x14ac:dyDescent="0.25">
      <c r="A154" s="310"/>
      <c r="B154" s="94" t="s">
        <v>449</v>
      </c>
      <c r="C154" s="58" t="s">
        <v>371</v>
      </c>
      <c r="D154" s="57" t="s">
        <v>151</v>
      </c>
      <c r="E154" s="197" t="s">
        <v>155</v>
      </c>
      <c r="F154" s="57">
        <v>796</v>
      </c>
      <c r="G154" s="162">
        <v>1</v>
      </c>
      <c r="H154" s="162">
        <v>1</v>
      </c>
      <c r="I154" s="162">
        <v>1</v>
      </c>
      <c r="J154" s="162">
        <v>1</v>
      </c>
      <c r="K154" s="201">
        <v>1</v>
      </c>
      <c r="L154" s="57" t="s">
        <v>3</v>
      </c>
      <c r="M154" s="73">
        <v>45748</v>
      </c>
      <c r="N154" s="73">
        <v>45748</v>
      </c>
      <c r="O154" s="185" t="s">
        <v>3</v>
      </c>
      <c r="P154" s="185" t="s">
        <v>3</v>
      </c>
      <c r="Q154" s="185" t="s">
        <v>3</v>
      </c>
      <c r="R154" s="134" t="s">
        <v>3</v>
      </c>
    </row>
    <row r="155" spans="1:18" ht="47.25" x14ac:dyDescent="0.25">
      <c r="A155" s="310"/>
      <c r="B155" s="94" t="s">
        <v>450</v>
      </c>
      <c r="C155" s="58" t="s">
        <v>371</v>
      </c>
      <c r="D155" s="57" t="s">
        <v>151</v>
      </c>
      <c r="E155" s="197" t="s">
        <v>155</v>
      </c>
      <c r="F155" s="57">
        <v>796</v>
      </c>
      <c r="G155" s="162">
        <v>1</v>
      </c>
      <c r="H155" s="162">
        <v>1</v>
      </c>
      <c r="I155" s="162">
        <v>1</v>
      </c>
      <c r="J155" s="162">
        <v>1</v>
      </c>
      <c r="K155" s="201">
        <v>1</v>
      </c>
      <c r="L155" s="57" t="s">
        <v>3</v>
      </c>
      <c r="M155" s="73">
        <v>45748</v>
      </c>
      <c r="N155" s="73">
        <v>45748</v>
      </c>
      <c r="O155" s="185" t="s">
        <v>3</v>
      </c>
      <c r="P155" s="185" t="s">
        <v>3</v>
      </c>
      <c r="Q155" s="185" t="s">
        <v>3</v>
      </c>
      <c r="R155" s="134" t="s">
        <v>3</v>
      </c>
    </row>
    <row r="156" spans="1:18" ht="47.25" x14ac:dyDescent="0.25">
      <c r="A156" s="310"/>
      <c r="B156" s="94" t="s">
        <v>451</v>
      </c>
      <c r="C156" s="58" t="s">
        <v>371</v>
      </c>
      <c r="D156" s="57" t="s">
        <v>151</v>
      </c>
      <c r="E156" s="197" t="s">
        <v>155</v>
      </c>
      <c r="F156" s="57">
        <v>796</v>
      </c>
      <c r="G156" s="162">
        <v>1</v>
      </c>
      <c r="H156" s="162">
        <v>1</v>
      </c>
      <c r="I156" s="162">
        <v>1</v>
      </c>
      <c r="J156" s="162">
        <v>1</v>
      </c>
      <c r="K156" s="201">
        <v>1</v>
      </c>
      <c r="L156" s="57" t="s">
        <v>3</v>
      </c>
      <c r="M156" s="73">
        <v>45748</v>
      </c>
      <c r="N156" s="73">
        <v>45748</v>
      </c>
      <c r="O156" s="185" t="s">
        <v>3</v>
      </c>
      <c r="P156" s="185" t="s">
        <v>3</v>
      </c>
      <c r="Q156" s="185" t="s">
        <v>3</v>
      </c>
      <c r="R156" s="134" t="s">
        <v>3</v>
      </c>
    </row>
    <row r="157" spans="1:18" ht="63" x14ac:dyDescent="0.25">
      <c r="A157" s="310"/>
      <c r="B157" s="94" t="s">
        <v>452</v>
      </c>
      <c r="C157" s="58" t="s">
        <v>371</v>
      </c>
      <c r="D157" s="57" t="s">
        <v>151</v>
      </c>
      <c r="E157" s="197" t="s">
        <v>155</v>
      </c>
      <c r="F157" s="57">
        <v>796</v>
      </c>
      <c r="G157" s="162">
        <v>1</v>
      </c>
      <c r="H157" s="162">
        <v>1</v>
      </c>
      <c r="I157" s="162">
        <v>1</v>
      </c>
      <c r="J157" s="162">
        <v>1</v>
      </c>
      <c r="K157" s="201">
        <v>1</v>
      </c>
      <c r="L157" s="57" t="s">
        <v>3</v>
      </c>
      <c r="M157" s="73">
        <v>45748</v>
      </c>
      <c r="N157" s="73">
        <v>45748</v>
      </c>
      <c r="O157" s="185" t="s">
        <v>3</v>
      </c>
      <c r="P157" s="185" t="s">
        <v>3</v>
      </c>
      <c r="Q157" s="185" t="s">
        <v>3</v>
      </c>
      <c r="R157" s="134" t="s">
        <v>3</v>
      </c>
    </row>
    <row r="158" spans="1:18" ht="31.5" x14ac:dyDescent="0.25">
      <c r="A158" s="310"/>
      <c r="B158" s="94" t="s">
        <v>453</v>
      </c>
      <c r="C158" s="58" t="s">
        <v>371</v>
      </c>
      <c r="D158" s="57" t="s">
        <v>151</v>
      </c>
      <c r="E158" s="197" t="s">
        <v>155</v>
      </c>
      <c r="F158" s="57">
        <v>796</v>
      </c>
      <c r="G158" s="162">
        <v>1</v>
      </c>
      <c r="H158" s="162">
        <v>1</v>
      </c>
      <c r="I158" s="162">
        <v>1</v>
      </c>
      <c r="J158" s="162">
        <v>1</v>
      </c>
      <c r="K158" s="201">
        <v>1</v>
      </c>
      <c r="L158" s="57" t="s">
        <v>3</v>
      </c>
      <c r="M158" s="73">
        <v>45748</v>
      </c>
      <c r="N158" s="73">
        <v>45748</v>
      </c>
      <c r="O158" s="185" t="s">
        <v>3</v>
      </c>
      <c r="P158" s="185" t="s">
        <v>3</v>
      </c>
      <c r="Q158" s="185" t="s">
        <v>3</v>
      </c>
      <c r="R158" s="134" t="s">
        <v>3</v>
      </c>
    </row>
    <row r="159" spans="1:18" ht="78.75" x14ac:dyDescent="0.25">
      <c r="A159" s="310"/>
      <c r="B159" s="94" t="s">
        <v>454</v>
      </c>
      <c r="C159" s="58" t="s">
        <v>371</v>
      </c>
      <c r="D159" s="57" t="s">
        <v>151</v>
      </c>
      <c r="E159" s="197" t="s">
        <v>155</v>
      </c>
      <c r="F159" s="57">
        <v>796</v>
      </c>
      <c r="G159" s="162">
        <v>1</v>
      </c>
      <c r="H159" s="162">
        <v>1</v>
      </c>
      <c r="I159" s="162">
        <v>1</v>
      </c>
      <c r="J159" s="162">
        <v>1</v>
      </c>
      <c r="K159" s="201">
        <v>1</v>
      </c>
      <c r="L159" s="57" t="s">
        <v>3</v>
      </c>
      <c r="M159" s="73">
        <v>45839</v>
      </c>
      <c r="N159" s="73">
        <v>45839</v>
      </c>
      <c r="O159" s="185" t="s">
        <v>3</v>
      </c>
      <c r="P159" s="185" t="s">
        <v>3</v>
      </c>
      <c r="Q159" s="185" t="s">
        <v>3</v>
      </c>
      <c r="R159" s="134" t="s">
        <v>3</v>
      </c>
    </row>
    <row r="160" spans="1:18" ht="63" x14ac:dyDescent="0.25">
      <c r="A160" s="310"/>
      <c r="B160" s="94" t="s">
        <v>455</v>
      </c>
      <c r="C160" s="58" t="s">
        <v>371</v>
      </c>
      <c r="D160" s="57" t="s">
        <v>151</v>
      </c>
      <c r="E160" s="197" t="s">
        <v>155</v>
      </c>
      <c r="F160" s="57">
        <v>796</v>
      </c>
      <c r="G160" s="162">
        <v>1</v>
      </c>
      <c r="H160" s="162">
        <v>1</v>
      </c>
      <c r="I160" s="162">
        <v>1</v>
      </c>
      <c r="J160" s="162">
        <v>1</v>
      </c>
      <c r="K160" s="201">
        <v>1</v>
      </c>
      <c r="L160" s="57" t="s">
        <v>3</v>
      </c>
      <c r="M160" s="73">
        <v>45839</v>
      </c>
      <c r="N160" s="73">
        <v>45839</v>
      </c>
      <c r="O160" s="185" t="s">
        <v>3</v>
      </c>
      <c r="P160" s="185" t="s">
        <v>3</v>
      </c>
      <c r="Q160" s="185" t="s">
        <v>3</v>
      </c>
      <c r="R160" s="134" t="s">
        <v>3</v>
      </c>
    </row>
    <row r="161" spans="1:19" ht="63" x14ac:dyDescent="0.25">
      <c r="A161" s="310"/>
      <c r="B161" s="94" t="s">
        <v>456</v>
      </c>
      <c r="C161" s="58" t="s">
        <v>371</v>
      </c>
      <c r="D161" s="57" t="s">
        <v>151</v>
      </c>
      <c r="E161" s="197" t="s">
        <v>155</v>
      </c>
      <c r="F161" s="57">
        <v>796</v>
      </c>
      <c r="G161" s="162">
        <v>1</v>
      </c>
      <c r="H161" s="162">
        <v>1</v>
      </c>
      <c r="I161" s="162">
        <v>1</v>
      </c>
      <c r="J161" s="162">
        <v>1</v>
      </c>
      <c r="K161" s="201">
        <v>1</v>
      </c>
      <c r="L161" s="57" t="s">
        <v>3</v>
      </c>
      <c r="M161" s="73">
        <v>45839</v>
      </c>
      <c r="N161" s="73">
        <v>45839</v>
      </c>
      <c r="O161" s="185" t="s">
        <v>3</v>
      </c>
      <c r="P161" s="185" t="s">
        <v>3</v>
      </c>
      <c r="Q161" s="185" t="s">
        <v>3</v>
      </c>
      <c r="R161" s="134" t="s">
        <v>3</v>
      </c>
    </row>
    <row r="162" spans="1:19" ht="31.5" x14ac:dyDescent="0.25">
      <c r="A162" s="310"/>
      <c r="B162" s="94" t="s">
        <v>457</v>
      </c>
      <c r="C162" s="58" t="s">
        <v>371</v>
      </c>
      <c r="D162" s="57" t="s">
        <v>151</v>
      </c>
      <c r="E162" s="197" t="s">
        <v>155</v>
      </c>
      <c r="F162" s="57">
        <v>796</v>
      </c>
      <c r="G162" s="162">
        <v>1</v>
      </c>
      <c r="H162" s="162">
        <v>1</v>
      </c>
      <c r="I162" s="162">
        <v>1</v>
      </c>
      <c r="J162" s="162">
        <v>1</v>
      </c>
      <c r="K162" s="201">
        <v>1</v>
      </c>
      <c r="L162" s="57" t="s">
        <v>3</v>
      </c>
      <c r="M162" s="73">
        <v>45839</v>
      </c>
      <c r="N162" s="73">
        <v>45839</v>
      </c>
      <c r="O162" s="185" t="s">
        <v>3</v>
      </c>
      <c r="P162" s="185" t="s">
        <v>3</v>
      </c>
      <c r="Q162" s="185" t="s">
        <v>3</v>
      </c>
      <c r="R162" s="134" t="s">
        <v>3</v>
      </c>
    </row>
    <row r="163" spans="1:19" ht="47.25" x14ac:dyDescent="0.25">
      <c r="A163" s="310"/>
      <c r="B163" s="94" t="s">
        <v>458</v>
      </c>
      <c r="C163" s="58" t="s">
        <v>371</v>
      </c>
      <c r="D163" s="57" t="s">
        <v>151</v>
      </c>
      <c r="E163" s="197" t="s">
        <v>155</v>
      </c>
      <c r="F163" s="57">
        <v>796</v>
      </c>
      <c r="G163" s="162">
        <v>1</v>
      </c>
      <c r="H163" s="162">
        <v>1</v>
      </c>
      <c r="I163" s="162">
        <v>1</v>
      </c>
      <c r="J163" s="162">
        <v>1</v>
      </c>
      <c r="K163" s="201">
        <v>1</v>
      </c>
      <c r="L163" s="57" t="s">
        <v>3</v>
      </c>
      <c r="M163" s="73">
        <v>45839</v>
      </c>
      <c r="N163" s="73">
        <v>45839</v>
      </c>
      <c r="O163" s="185" t="s">
        <v>3</v>
      </c>
      <c r="P163" s="185" t="s">
        <v>3</v>
      </c>
      <c r="Q163" s="185" t="s">
        <v>3</v>
      </c>
      <c r="R163" s="134" t="s">
        <v>3</v>
      </c>
    </row>
    <row r="164" spans="1:19" ht="63" x14ac:dyDescent="0.25">
      <c r="A164" s="310"/>
      <c r="B164" s="94" t="s">
        <v>459</v>
      </c>
      <c r="C164" s="58" t="s">
        <v>371</v>
      </c>
      <c r="D164" s="57" t="s">
        <v>151</v>
      </c>
      <c r="E164" s="197" t="s">
        <v>155</v>
      </c>
      <c r="F164" s="57">
        <v>796</v>
      </c>
      <c r="G164" s="162">
        <v>1</v>
      </c>
      <c r="H164" s="162">
        <v>1</v>
      </c>
      <c r="I164" s="162">
        <v>1</v>
      </c>
      <c r="J164" s="162">
        <v>1</v>
      </c>
      <c r="K164" s="201">
        <v>1</v>
      </c>
      <c r="L164" s="57" t="s">
        <v>3</v>
      </c>
      <c r="M164" s="73">
        <v>45839</v>
      </c>
      <c r="N164" s="73">
        <v>45839</v>
      </c>
      <c r="O164" s="185" t="s">
        <v>3</v>
      </c>
      <c r="P164" s="185" t="s">
        <v>3</v>
      </c>
      <c r="Q164" s="185" t="s">
        <v>3</v>
      </c>
      <c r="R164" s="134" t="s">
        <v>3</v>
      </c>
    </row>
    <row r="165" spans="1:19" ht="47.25" x14ac:dyDescent="0.25">
      <c r="A165" s="310"/>
      <c r="B165" s="180" t="s">
        <v>399</v>
      </c>
      <c r="C165" s="198" t="s">
        <v>379</v>
      </c>
      <c r="D165" s="183" t="s">
        <v>151</v>
      </c>
      <c r="E165" s="103" t="s">
        <v>155</v>
      </c>
      <c r="F165" s="183">
        <v>796</v>
      </c>
      <c r="G165" s="182">
        <f>G166+G167</f>
        <v>11</v>
      </c>
      <c r="H165" s="182">
        <f>H166+H167</f>
        <v>11</v>
      </c>
      <c r="I165" s="182">
        <f>I166+I167</f>
        <v>11</v>
      </c>
      <c r="J165" s="182">
        <f>J166+J167</f>
        <v>11</v>
      </c>
      <c r="K165" s="182">
        <f>K166+K167</f>
        <v>11</v>
      </c>
      <c r="L165" s="183" t="s">
        <v>3</v>
      </c>
      <c r="M165" s="184">
        <v>46022</v>
      </c>
      <c r="N165" s="184">
        <v>46022</v>
      </c>
      <c r="O165" s="185" t="s">
        <v>3</v>
      </c>
      <c r="P165" s="185" t="s">
        <v>3</v>
      </c>
      <c r="Q165" s="185" t="s">
        <v>3</v>
      </c>
      <c r="R165" s="134" t="s">
        <v>3</v>
      </c>
    </row>
    <row r="166" spans="1:19" ht="78.75" x14ac:dyDescent="0.25">
      <c r="A166" s="310"/>
      <c r="B166" s="94" t="s">
        <v>400</v>
      </c>
      <c r="C166" s="58" t="s">
        <v>379</v>
      </c>
      <c r="D166" s="57" t="s">
        <v>151</v>
      </c>
      <c r="E166" s="197" t="s">
        <v>155</v>
      </c>
      <c r="F166" s="57">
        <v>796</v>
      </c>
      <c r="G166" s="162">
        <v>8</v>
      </c>
      <c r="H166" s="162">
        <v>8</v>
      </c>
      <c r="I166" s="3">
        <v>8</v>
      </c>
      <c r="J166" s="3">
        <v>8</v>
      </c>
      <c r="K166" s="162">
        <v>8</v>
      </c>
      <c r="L166" s="57" t="s">
        <v>3</v>
      </c>
      <c r="M166" s="62">
        <v>46022</v>
      </c>
      <c r="N166" s="62">
        <v>46022</v>
      </c>
      <c r="O166" s="185" t="s">
        <v>3</v>
      </c>
      <c r="P166" s="185" t="s">
        <v>3</v>
      </c>
      <c r="Q166" s="185" t="s">
        <v>3</v>
      </c>
      <c r="R166" s="134" t="s">
        <v>3</v>
      </c>
    </row>
    <row r="167" spans="1:19" ht="110.25" x14ac:dyDescent="0.25">
      <c r="A167" s="310"/>
      <c r="B167" s="94" t="s">
        <v>460</v>
      </c>
      <c r="C167" s="58" t="s">
        <v>379</v>
      </c>
      <c r="D167" s="57" t="s">
        <v>151</v>
      </c>
      <c r="E167" s="197" t="s">
        <v>155</v>
      </c>
      <c r="F167" s="57">
        <v>796</v>
      </c>
      <c r="G167" s="162">
        <v>3</v>
      </c>
      <c r="H167" s="162">
        <v>3</v>
      </c>
      <c r="I167" s="3">
        <v>3</v>
      </c>
      <c r="J167" s="3">
        <v>3</v>
      </c>
      <c r="K167" s="162">
        <v>3</v>
      </c>
      <c r="L167" s="57" t="s">
        <v>3</v>
      </c>
      <c r="M167" s="62">
        <v>45839</v>
      </c>
      <c r="N167" s="62">
        <v>45839</v>
      </c>
      <c r="O167" s="185" t="s">
        <v>3</v>
      </c>
      <c r="P167" s="185" t="s">
        <v>3</v>
      </c>
      <c r="Q167" s="185" t="s">
        <v>3</v>
      </c>
      <c r="R167" s="134" t="s">
        <v>3</v>
      </c>
    </row>
    <row r="168" spans="1:19" ht="47.25" x14ac:dyDescent="0.25">
      <c r="A168" s="310"/>
      <c r="B168" s="180" t="s">
        <v>401</v>
      </c>
      <c r="C168" s="198" t="s">
        <v>402</v>
      </c>
      <c r="D168" s="183" t="s">
        <v>151</v>
      </c>
      <c r="E168" s="103" t="s">
        <v>155</v>
      </c>
      <c r="F168" s="183">
        <v>796</v>
      </c>
      <c r="G168" s="182">
        <f>G169+G170</f>
        <v>1</v>
      </c>
      <c r="H168" s="182">
        <f t="shared" ref="H168:K168" si="33">H169+H170</f>
        <v>1</v>
      </c>
      <c r="I168" s="132">
        <f t="shared" si="33"/>
        <v>6</v>
      </c>
      <c r="J168" s="132">
        <f t="shared" si="33"/>
        <v>6</v>
      </c>
      <c r="K168" s="182">
        <f t="shared" si="33"/>
        <v>4</v>
      </c>
      <c r="L168" s="183" t="s">
        <v>3</v>
      </c>
      <c r="M168" s="202">
        <v>45839</v>
      </c>
      <c r="N168" s="202">
        <v>45839</v>
      </c>
      <c r="O168" s="185" t="s">
        <v>3</v>
      </c>
      <c r="P168" s="185" t="s">
        <v>3</v>
      </c>
      <c r="Q168" s="185" t="s">
        <v>3</v>
      </c>
      <c r="R168" s="134" t="s">
        <v>3</v>
      </c>
    </row>
    <row r="169" spans="1:19" ht="63" x14ac:dyDescent="0.25">
      <c r="A169" s="310"/>
      <c r="B169" s="94" t="s">
        <v>424</v>
      </c>
      <c r="C169" s="58" t="s">
        <v>402</v>
      </c>
      <c r="D169" s="57" t="s">
        <v>151</v>
      </c>
      <c r="E169" s="197" t="s">
        <v>155</v>
      </c>
      <c r="F169" s="57">
        <v>796</v>
      </c>
      <c r="G169" s="162">
        <v>0</v>
      </c>
      <c r="H169" s="162">
        <v>0</v>
      </c>
      <c r="I169" s="3">
        <v>1</v>
      </c>
      <c r="J169" s="3">
        <v>1</v>
      </c>
      <c r="K169" s="162">
        <v>1</v>
      </c>
      <c r="L169" s="57" t="s">
        <v>3</v>
      </c>
      <c r="M169" s="73">
        <v>46022</v>
      </c>
      <c r="N169" s="73">
        <v>46022</v>
      </c>
      <c r="O169" s="185" t="s">
        <v>3</v>
      </c>
      <c r="P169" s="185" t="s">
        <v>3</v>
      </c>
      <c r="Q169" s="185" t="s">
        <v>3</v>
      </c>
      <c r="R169" s="134" t="s">
        <v>3</v>
      </c>
    </row>
    <row r="170" spans="1:19" ht="63" x14ac:dyDescent="0.25">
      <c r="A170" s="310"/>
      <c r="B170" s="94" t="s">
        <v>745</v>
      </c>
      <c r="C170" s="58" t="s">
        <v>402</v>
      </c>
      <c r="D170" s="57" t="s">
        <v>151</v>
      </c>
      <c r="E170" s="197" t="s">
        <v>155</v>
      </c>
      <c r="F170" s="57">
        <v>796</v>
      </c>
      <c r="G170" s="162">
        <v>1</v>
      </c>
      <c r="H170" s="162">
        <v>1</v>
      </c>
      <c r="I170" s="3">
        <v>5</v>
      </c>
      <c r="J170" s="3">
        <v>5</v>
      </c>
      <c r="K170" s="201">
        <v>3</v>
      </c>
      <c r="L170" s="57" t="s">
        <v>3</v>
      </c>
      <c r="M170" s="73">
        <v>46022</v>
      </c>
      <c r="N170" s="73">
        <v>46022</v>
      </c>
      <c r="O170" s="185" t="s">
        <v>3</v>
      </c>
      <c r="P170" s="185" t="s">
        <v>3</v>
      </c>
      <c r="Q170" s="185" t="s">
        <v>3</v>
      </c>
      <c r="R170" s="134" t="s">
        <v>3</v>
      </c>
    </row>
    <row r="171" spans="1:19" ht="47.25" customHeight="1" x14ac:dyDescent="0.25">
      <c r="A171" s="334" t="s">
        <v>461</v>
      </c>
      <c r="B171" s="334"/>
      <c r="C171" s="90" t="s">
        <v>154</v>
      </c>
      <c r="D171" s="90" t="s">
        <v>151</v>
      </c>
      <c r="E171" s="90" t="s">
        <v>154</v>
      </c>
      <c r="F171" s="90" t="s">
        <v>154</v>
      </c>
      <c r="G171" s="90" t="s">
        <v>154</v>
      </c>
      <c r="H171" s="90" t="s">
        <v>154</v>
      </c>
      <c r="I171" s="90" t="s">
        <v>154</v>
      </c>
      <c r="J171" s="90" t="s">
        <v>154</v>
      </c>
      <c r="K171" s="90" t="s">
        <v>154</v>
      </c>
      <c r="L171" s="90" t="s">
        <v>3</v>
      </c>
      <c r="M171" s="173">
        <v>46022</v>
      </c>
      <c r="N171" s="173">
        <v>46022</v>
      </c>
      <c r="O171" s="174">
        <v>841240</v>
      </c>
      <c r="P171" s="174" t="s">
        <v>3</v>
      </c>
      <c r="Q171" s="174">
        <v>841240</v>
      </c>
      <c r="R171" s="174" t="s">
        <v>3</v>
      </c>
      <c r="S171" s="56"/>
    </row>
    <row r="172" spans="1:19" ht="63" customHeight="1" x14ac:dyDescent="0.25">
      <c r="A172" s="310" t="s">
        <v>462</v>
      </c>
      <c r="B172" s="180" t="s">
        <v>394</v>
      </c>
      <c r="C172" s="198" t="s">
        <v>371</v>
      </c>
      <c r="D172" s="183" t="s">
        <v>151</v>
      </c>
      <c r="E172" s="103" t="s">
        <v>155</v>
      </c>
      <c r="F172" s="183">
        <v>796</v>
      </c>
      <c r="G172" s="182">
        <f>G173+G174+G175+G176+G177</f>
        <v>5</v>
      </c>
      <c r="H172" s="182">
        <f t="shared" ref="H172:K172" si="34">H173+H174+H175+H176+H177</f>
        <v>5</v>
      </c>
      <c r="I172" s="182">
        <f t="shared" si="34"/>
        <v>5</v>
      </c>
      <c r="J172" s="182">
        <f t="shared" si="34"/>
        <v>5</v>
      </c>
      <c r="K172" s="182">
        <f t="shared" si="34"/>
        <v>5</v>
      </c>
      <c r="L172" s="183" t="s">
        <v>3</v>
      </c>
      <c r="M172" s="62">
        <v>46022</v>
      </c>
      <c r="N172" s="62">
        <v>46022</v>
      </c>
      <c r="O172" s="185" t="s">
        <v>3</v>
      </c>
      <c r="P172" s="185" t="s">
        <v>3</v>
      </c>
      <c r="Q172" s="185" t="s">
        <v>3</v>
      </c>
      <c r="R172" s="134" t="s">
        <v>3</v>
      </c>
    </row>
    <row r="173" spans="1:19" ht="31.5" x14ac:dyDescent="0.25">
      <c r="A173" s="310"/>
      <c r="B173" s="94" t="s">
        <v>684</v>
      </c>
      <c r="C173" s="58" t="s">
        <v>371</v>
      </c>
      <c r="D173" s="57" t="s">
        <v>151</v>
      </c>
      <c r="E173" s="197" t="s">
        <v>155</v>
      </c>
      <c r="F173" s="57">
        <v>796</v>
      </c>
      <c r="G173" s="162">
        <v>1</v>
      </c>
      <c r="H173" s="162">
        <v>1</v>
      </c>
      <c r="I173" s="162">
        <v>1</v>
      </c>
      <c r="J173" s="162">
        <v>1</v>
      </c>
      <c r="K173" s="201">
        <v>1</v>
      </c>
      <c r="L173" s="57" t="s">
        <v>3</v>
      </c>
      <c r="M173" s="73">
        <v>45748</v>
      </c>
      <c r="N173" s="73">
        <v>45748</v>
      </c>
      <c r="O173" s="185" t="s">
        <v>3</v>
      </c>
      <c r="P173" s="185" t="s">
        <v>3</v>
      </c>
      <c r="Q173" s="185" t="s">
        <v>3</v>
      </c>
      <c r="R173" s="134" t="s">
        <v>3</v>
      </c>
    </row>
    <row r="174" spans="1:19" ht="63" x14ac:dyDescent="0.25">
      <c r="A174" s="310"/>
      <c r="B174" s="94" t="s">
        <v>683</v>
      </c>
      <c r="C174" s="58" t="s">
        <v>371</v>
      </c>
      <c r="D174" s="57" t="s">
        <v>151</v>
      </c>
      <c r="E174" s="197" t="s">
        <v>155</v>
      </c>
      <c r="F174" s="57">
        <v>796</v>
      </c>
      <c r="G174" s="162">
        <v>1</v>
      </c>
      <c r="H174" s="162">
        <v>1</v>
      </c>
      <c r="I174" s="162">
        <v>1</v>
      </c>
      <c r="J174" s="162">
        <v>1</v>
      </c>
      <c r="K174" s="201">
        <v>1</v>
      </c>
      <c r="L174" s="57" t="s">
        <v>3</v>
      </c>
      <c r="M174" s="73">
        <v>45748</v>
      </c>
      <c r="N174" s="73">
        <v>45748</v>
      </c>
      <c r="O174" s="185" t="s">
        <v>3</v>
      </c>
      <c r="P174" s="185" t="s">
        <v>3</v>
      </c>
      <c r="Q174" s="185" t="s">
        <v>3</v>
      </c>
      <c r="R174" s="134" t="s">
        <v>3</v>
      </c>
    </row>
    <row r="175" spans="1:19" ht="31.5" x14ac:dyDescent="0.25">
      <c r="A175" s="310"/>
      <c r="B175" s="94" t="s">
        <v>682</v>
      </c>
      <c r="C175" s="58" t="s">
        <v>371</v>
      </c>
      <c r="D175" s="57" t="s">
        <v>151</v>
      </c>
      <c r="E175" s="223" t="s">
        <v>155</v>
      </c>
      <c r="F175" s="57">
        <v>796</v>
      </c>
      <c r="G175" s="162">
        <v>1</v>
      </c>
      <c r="H175" s="162">
        <v>1</v>
      </c>
      <c r="I175" s="3">
        <v>1</v>
      </c>
      <c r="J175" s="3">
        <v>1</v>
      </c>
      <c r="K175" s="201">
        <v>1</v>
      </c>
      <c r="L175" s="57" t="s">
        <v>3</v>
      </c>
      <c r="M175" s="73">
        <v>46022</v>
      </c>
      <c r="N175" s="73">
        <v>46022</v>
      </c>
      <c r="O175" s="185" t="s">
        <v>3</v>
      </c>
      <c r="P175" s="185" t="s">
        <v>3</v>
      </c>
      <c r="Q175" s="185" t="s">
        <v>3</v>
      </c>
      <c r="R175" s="134" t="s">
        <v>3</v>
      </c>
    </row>
    <row r="176" spans="1:19" ht="31.5" x14ac:dyDescent="0.25">
      <c r="A176" s="310"/>
      <c r="B176" s="94" t="s">
        <v>685</v>
      </c>
      <c r="C176" s="58" t="s">
        <v>371</v>
      </c>
      <c r="D176" s="57" t="s">
        <v>151</v>
      </c>
      <c r="E176" s="223" t="s">
        <v>155</v>
      </c>
      <c r="F176" s="57">
        <v>796</v>
      </c>
      <c r="G176" s="162">
        <v>1</v>
      </c>
      <c r="H176" s="162">
        <v>1</v>
      </c>
      <c r="I176" s="3">
        <v>1</v>
      </c>
      <c r="J176" s="3">
        <v>1</v>
      </c>
      <c r="K176" s="201">
        <v>1</v>
      </c>
      <c r="L176" s="57" t="s">
        <v>3</v>
      </c>
      <c r="M176" s="73">
        <v>46022</v>
      </c>
      <c r="N176" s="73">
        <v>46022</v>
      </c>
      <c r="O176" s="185" t="s">
        <v>3</v>
      </c>
      <c r="P176" s="185" t="s">
        <v>3</v>
      </c>
      <c r="Q176" s="185" t="s">
        <v>3</v>
      </c>
      <c r="R176" s="134" t="s">
        <v>3</v>
      </c>
    </row>
    <row r="177" spans="1:18" ht="47.25" x14ac:dyDescent="0.25">
      <c r="A177" s="310"/>
      <c r="B177" s="94" t="s">
        <v>735</v>
      </c>
      <c r="C177" s="58" t="s">
        <v>371</v>
      </c>
      <c r="D177" s="57" t="s">
        <v>151</v>
      </c>
      <c r="E177" s="223" t="s">
        <v>155</v>
      </c>
      <c r="F177" s="57">
        <v>796</v>
      </c>
      <c r="G177" s="162">
        <v>1</v>
      </c>
      <c r="H177" s="162">
        <v>1</v>
      </c>
      <c r="I177" s="3">
        <v>1</v>
      </c>
      <c r="J177" s="3">
        <v>1</v>
      </c>
      <c r="K177" s="201">
        <v>1</v>
      </c>
      <c r="L177" s="57" t="s">
        <v>3</v>
      </c>
      <c r="M177" s="73">
        <v>46022</v>
      </c>
      <c r="N177" s="73">
        <v>46022</v>
      </c>
      <c r="O177" s="185" t="s">
        <v>3</v>
      </c>
      <c r="P177" s="185" t="s">
        <v>3</v>
      </c>
      <c r="Q177" s="185" t="s">
        <v>3</v>
      </c>
      <c r="R177" s="134" t="s">
        <v>3</v>
      </c>
    </row>
    <row r="178" spans="1:18" ht="47.25" x14ac:dyDescent="0.25">
      <c r="A178" s="310"/>
      <c r="B178" s="180" t="s">
        <v>399</v>
      </c>
      <c r="C178" s="198" t="s">
        <v>379</v>
      </c>
      <c r="D178" s="183" t="s">
        <v>151</v>
      </c>
      <c r="E178" s="103" t="s">
        <v>155</v>
      </c>
      <c r="F178" s="183">
        <v>796</v>
      </c>
      <c r="G178" s="182">
        <f>G179+G180</f>
        <v>15</v>
      </c>
      <c r="H178" s="182">
        <f>H179+H180</f>
        <v>15</v>
      </c>
      <c r="I178" s="132">
        <f>I179+I180</f>
        <v>15</v>
      </c>
      <c r="J178" s="132">
        <f>J179+J180</f>
        <v>15</v>
      </c>
      <c r="K178" s="182">
        <f>K179+K180</f>
        <v>15</v>
      </c>
      <c r="L178" s="183" t="s">
        <v>3</v>
      </c>
      <c r="M178" s="202">
        <v>46022</v>
      </c>
      <c r="N178" s="202">
        <v>46022</v>
      </c>
      <c r="O178" s="185" t="s">
        <v>3</v>
      </c>
      <c r="P178" s="185" t="s">
        <v>3</v>
      </c>
      <c r="Q178" s="185" t="s">
        <v>3</v>
      </c>
      <c r="R178" s="134" t="s">
        <v>3</v>
      </c>
    </row>
    <row r="179" spans="1:18" ht="63" x14ac:dyDescent="0.25">
      <c r="A179" s="310"/>
      <c r="B179" s="94" t="s">
        <v>424</v>
      </c>
      <c r="C179" s="58" t="s">
        <v>379</v>
      </c>
      <c r="D179" s="57" t="s">
        <v>151</v>
      </c>
      <c r="E179" s="197" t="s">
        <v>155</v>
      </c>
      <c r="F179" s="57">
        <v>796</v>
      </c>
      <c r="G179" s="162">
        <v>8</v>
      </c>
      <c r="H179" s="162">
        <v>8</v>
      </c>
      <c r="I179" s="3">
        <v>8</v>
      </c>
      <c r="J179" s="3">
        <v>8</v>
      </c>
      <c r="K179" s="162">
        <v>8</v>
      </c>
      <c r="L179" s="57" t="s">
        <v>3</v>
      </c>
      <c r="M179" s="73">
        <v>46022</v>
      </c>
      <c r="N179" s="73">
        <v>46022</v>
      </c>
      <c r="O179" s="185" t="s">
        <v>3</v>
      </c>
      <c r="P179" s="185" t="s">
        <v>3</v>
      </c>
      <c r="Q179" s="185" t="s">
        <v>3</v>
      </c>
      <c r="R179" s="134" t="s">
        <v>3</v>
      </c>
    </row>
    <row r="180" spans="1:18" ht="110.25" x14ac:dyDescent="0.25">
      <c r="A180" s="310"/>
      <c r="B180" s="94" t="s">
        <v>425</v>
      </c>
      <c r="C180" s="58" t="s">
        <v>379</v>
      </c>
      <c r="D180" s="57" t="s">
        <v>151</v>
      </c>
      <c r="E180" s="197" t="s">
        <v>155</v>
      </c>
      <c r="F180" s="57">
        <v>796</v>
      </c>
      <c r="G180" s="162">
        <v>7</v>
      </c>
      <c r="H180" s="162">
        <v>7</v>
      </c>
      <c r="I180" s="3">
        <v>7</v>
      </c>
      <c r="J180" s="3">
        <v>7</v>
      </c>
      <c r="K180" s="162">
        <v>7</v>
      </c>
      <c r="L180" s="57" t="s">
        <v>3</v>
      </c>
      <c r="M180" s="73">
        <v>46022</v>
      </c>
      <c r="N180" s="73">
        <v>46022</v>
      </c>
      <c r="O180" s="185" t="s">
        <v>3</v>
      </c>
      <c r="P180" s="185" t="s">
        <v>3</v>
      </c>
      <c r="Q180" s="185" t="s">
        <v>3</v>
      </c>
      <c r="R180" s="134" t="s">
        <v>3</v>
      </c>
    </row>
    <row r="181" spans="1:18" ht="47.25" x14ac:dyDescent="0.25">
      <c r="A181" s="310"/>
      <c r="B181" s="180" t="s">
        <v>401</v>
      </c>
      <c r="C181" s="198" t="s">
        <v>402</v>
      </c>
      <c r="D181" s="183" t="s">
        <v>151</v>
      </c>
      <c r="E181" s="103" t="s">
        <v>155</v>
      </c>
      <c r="F181" s="183">
        <v>796</v>
      </c>
      <c r="G181" s="182">
        <f>G182+G183</f>
        <v>28</v>
      </c>
      <c r="H181" s="182">
        <f t="shared" ref="H181:K181" si="35">H182+H183</f>
        <v>28</v>
      </c>
      <c r="I181" s="132">
        <f t="shared" si="35"/>
        <v>22</v>
      </c>
      <c r="J181" s="132">
        <f t="shared" si="35"/>
        <v>22</v>
      </c>
      <c r="K181" s="182">
        <f t="shared" si="35"/>
        <v>28</v>
      </c>
      <c r="L181" s="183" t="s">
        <v>3</v>
      </c>
      <c r="M181" s="202">
        <v>46022</v>
      </c>
      <c r="N181" s="202">
        <v>46022</v>
      </c>
      <c r="O181" s="185" t="s">
        <v>3</v>
      </c>
      <c r="P181" s="185" t="s">
        <v>3</v>
      </c>
      <c r="Q181" s="185" t="s">
        <v>3</v>
      </c>
      <c r="R181" s="134" t="s">
        <v>3</v>
      </c>
    </row>
    <row r="182" spans="1:18" ht="63" x14ac:dyDescent="0.25">
      <c r="A182" s="310"/>
      <c r="B182" s="94" t="s">
        <v>424</v>
      </c>
      <c r="C182" s="58" t="s">
        <v>402</v>
      </c>
      <c r="D182" s="57" t="s">
        <v>151</v>
      </c>
      <c r="E182" s="197" t="s">
        <v>155</v>
      </c>
      <c r="F182" s="57">
        <v>796</v>
      </c>
      <c r="G182" s="162">
        <v>14</v>
      </c>
      <c r="H182" s="162">
        <v>14</v>
      </c>
      <c r="I182" s="3">
        <v>14</v>
      </c>
      <c r="J182" s="3">
        <v>14</v>
      </c>
      <c r="K182" s="162">
        <v>14</v>
      </c>
      <c r="L182" s="57" t="s">
        <v>3</v>
      </c>
      <c r="M182" s="73">
        <v>46022</v>
      </c>
      <c r="N182" s="73">
        <v>46022</v>
      </c>
      <c r="O182" s="185" t="s">
        <v>3</v>
      </c>
      <c r="P182" s="185" t="s">
        <v>3</v>
      </c>
      <c r="Q182" s="185" t="s">
        <v>3</v>
      </c>
      <c r="R182" s="134" t="s">
        <v>3</v>
      </c>
    </row>
    <row r="183" spans="1:18" ht="63" x14ac:dyDescent="0.25">
      <c r="A183" s="310"/>
      <c r="B183" s="94" t="s">
        <v>463</v>
      </c>
      <c r="C183" s="58" t="s">
        <v>402</v>
      </c>
      <c r="D183" s="57" t="s">
        <v>151</v>
      </c>
      <c r="E183" s="197" t="s">
        <v>155</v>
      </c>
      <c r="F183" s="57">
        <v>796</v>
      </c>
      <c r="G183" s="162">
        <v>14</v>
      </c>
      <c r="H183" s="162">
        <v>14</v>
      </c>
      <c r="I183" s="3">
        <v>8</v>
      </c>
      <c r="J183" s="3">
        <v>8</v>
      </c>
      <c r="K183" s="162">
        <v>14</v>
      </c>
      <c r="L183" s="57" t="s">
        <v>3</v>
      </c>
      <c r="M183" s="73">
        <v>46022</v>
      </c>
      <c r="N183" s="73">
        <v>46022</v>
      </c>
      <c r="O183" s="185" t="s">
        <v>3</v>
      </c>
      <c r="P183" s="185" t="s">
        <v>3</v>
      </c>
      <c r="Q183" s="185" t="s">
        <v>3</v>
      </c>
      <c r="R183" s="134" t="s">
        <v>3</v>
      </c>
    </row>
    <row r="184" spans="1:18" ht="53.25" customHeight="1" x14ac:dyDescent="0.25">
      <c r="A184" s="334" t="s">
        <v>464</v>
      </c>
      <c r="B184" s="334"/>
      <c r="C184" s="90" t="s">
        <v>154</v>
      </c>
      <c r="D184" s="90" t="s">
        <v>151</v>
      </c>
      <c r="E184" s="90" t="s">
        <v>154</v>
      </c>
      <c r="F184" s="90" t="s">
        <v>154</v>
      </c>
      <c r="G184" s="90" t="s">
        <v>154</v>
      </c>
      <c r="H184" s="90" t="s">
        <v>154</v>
      </c>
      <c r="I184" s="90" t="s">
        <v>154</v>
      </c>
      <c r="J184" s="90" t="s">
        <v>154</v>
      </c>
      <c r="K184" s="90" t="s">
        <v>154</v>
      </c>
      <c r="L184" s="90" t="s">
        <v>3</v>
      </c>
      <c r="M184" s="173">
        <v>46022</v>
      </c>
      <c r="N184" s="173">
        <v>46022</v>
      </c>
      <c r="O184" s="174">
        <v>733300</v>
      </c>
      <c r="P184" s="174" t="s">
        <v>3</v>
      </c>
      <c r="Q184" s="174">
        <v>733300</v>
      </c>
      <c r="R184" s="174" t="s">
        <v>3</v>
      </c>
    </row>
    <row r="185" spans="1:18" ht="63" customHeight="1" x14ac:dyDescent="0.25">
      <c r="A185" s="335" t="s">
        <v>465</v>
      </c>
      <c r="B185" s="180" t="s">
        <v>394</v>
      </c>
      <c r="C185" s="198" t="s">
        <v>371</v>
      </c>
      <c r="D185" s="183" t="s">
        <v>151</v>
      </c>
      <c r="E185" s="103" t="s">
        <v>155</v>
      </c>
      <c r="F185" s="183">
        <v>796</v>
      </c>
      <c r="G185" s="182">
        <f>G186</f>
        <v>1</v>
      </c>
      <c r="H185" s="182">
        <f t="shared" ref="H185:K185" si="36">H186</f>
        <v>1</v>
      </c>
      <c r="I185" s="182">
        <f t="shared" si="36"/>
        <v>1</v>
      </c>
      <c r="J185" s="182">
        <f t="shared" si="36"/>
        <v>1</v>
      </c>
      <c r="K185" s="182">
        <f t="shared" si="36"/>
        <v>1</v>
      </c>
      <c r="L185" s="183" t="s">
        <v>3</v>
      </c>
      <c r="M185" s="202">
        <v>45839</v>
      </c>
      <c r="N185" s="202">
        <v>45839</v>
      </c>
      <c r="O185" s="185" t="s">
        <v>3</v>
      </c>
      <c r="P185" s="185" t="s">
        <v>3</v>
      </c>
      <c r="Q185" s="185" t="s">
        <v>3</v>
      </c>
      <c r="R185" s="134" t="s">
        <v>3</v>
      </c>
    </row>
    <row r="186" spans="1:18" ht="63" x14ac:dyDescent="0.25">
      <c r="A186" s="336"/>
      <c r="B186" s="94" t="s">
        <v>466</v>
      </c>
      <c r="C186" s="58" t="s">
        <v>371</v>
      </c>
      <c r="D186" s="57" t="s">
        <v>151</v>
      </c>
      <c r="E186" s="197" t="s">
        <v>155</v>
      </c>
      <c r="F186" s="57">
        <v>796</v>
      </c>
      <c r="G186" s="162">
        <v>1</v>
      </c>
      <c r="H186" s="162">
        <v>1</v>
      </c>
      <c r="I186" s="162">
        <v>1</v>
      </c>
      <c r="J186" s="162">
        <v>1</v>
      </c>
      <c r="K186" s="201">
        <v>1</v>
      </c>
      <c r="L186" s="57" t="s">
        <v>3</v>
      </c>
      <c r="M186" s="73">
        <v>45839</v>
      </c>
      <c r="N186" s="73">
        <v>45839</v>
      </c>
      <c r="O186" s="185" t="s">
        <v>3</v>
      </c>
      <c r="P186" s="185" t="s">
        <v>3</v>
      </c>
      <c r="Q186" s="185" t="s">
        <v>3</v>
      </c>
      <c r="R186" s="134" t="s">
        <v>3</v>
      </c>
    </row>
    <row r="187" spans="1:18" ht="47.25" x14ac:dyDescent="0.25">
      <c r="A187" s="336"/>
      <c r="B187" s="180" t="s">
        <v>399</v>
      </c>
      <c r="C187" s="198" t="s">
        <v>379</v>
      </c>
      <c r="D187" s="183" t="s">
        <v>151</v>
      </c>
      <c r="E187" s="103" t="s">
        <v>155</v>
      </c>
      <c r="F187" s="183">
        <v>796</v>
      </c>
      <c r="G187" s="182">
        <v>4</v>
      </c>
      <c r="H187" s="182">
        <v>4</v>
      </c>
      <c r="I187" s="182">
        <v>4</v>
      </c>
      <c r="J187" s="182">
        <v>4</v>
      </c>
      <c r="K187" s="182">
        <f>K188+K189</f>
        <v>4</v>
      </c>
      <c r="L187" s="183" t="s">
        <v>3</v>
      </c>
      <c r="M187" s="202">
        <v>46022</v>
      </c>
      <c r="N187" s="202">
        <v>46022</v>
      </c>
      <c r="O187" s="185" t="s">
        <v>3</v>
      </c>
      <c r="P187" s="185" t="s">
        <v>3</v>
      </c>
      <c r="Q187" s="185" t="s">
        <v>3</v>
      </c>
      <c r="R187" s="134" t="s">
        <v>3</v>
      </c>
    </row>
    <row r="188" spans="1:18" ht="63" x14ac:dyDescent="0.25">
      <c r="A188" s="336"/>
      <c r="B188" s="94" t="s">
        <v>424</v>
      </c>
      <c r="C188" s="58" t="s">
        <v>379</v>
      </c>
      <c r="D188" s="57" t="s">
        <v>151</v>
      </c>
      <c r="E188" s="197" t="s">
        <v>155</v>
      </c>
      <c r="F188" s="57">
        <v>796</v>
      </c>
      <c r="G188" s="162">
        <v>2</v>
      </c>
      <c r="H188" s="162">
        <v>2</v>
      </c>
      <c r="I188" s="3">
        <v>2</v>
      </c>
      <c r="J188" s="3">
        <v>2</v>
      </c>
      <c r="K188" s="162">
        <v>2</v>
      </c>
      <c r="L188" s="57" t="s">
        <v>3</v>
      </c>
      <c r="M188" s="73">
        <v>46022</v>
      </c>
      <c r="N188" s="73">
        <v>46022</v>
      </c>
      <c r="O188" s="185" t="s">
        <v>3</v>
      </c>
      <c r="P188" s="185" t="s">
        <v>3</v>
      </c>
      <c r="Q188" s="185" t="s">
        <v>3</v>
      </c>
      <c r="R188" s="134" t="s">
        <v>3</v>
      </c>
    </row>
    <row r="189" spans="1:18" ht="110.25" x14ac:dyDescent="0.25">
      <c r="A189" s="336"/>
      <c r="B189" s="94" t="s">
        <v>467</v>
      </c>
      <c r="C189" s="58" t="s">
        <v>379</v>
      </c>
      <c r="D189" s="57" t="s">
        <v>151</v>
      </c>
      <c r="E189" s="197" t="s">
        <v>155</v>
      </c>
      <c r="F189" s="57">
        <v>796</v>
      </c>
      <c r="G189" s="162">
        <v>2</v>
      </c>
      <c r="H189" s="162">
        <v>2</v>
      </c>
      <c r="I189" s="3">
        <v>2</v>
      </c>
      <c r="J189" s="3">
        <v>2</v>
      </c>
      <c r="K189" s="162">
        <v>2</v>
      </c>
      <c r="L189" s="57" t="s">
        <v>3</v>
      </c>
      <c r="M189" s="73">
        <v>45748</v>
      </c>
      <c r="N189" s="73">
        <v>45748</v>
      </c>
      <c r="O189" s="185" t="s">
        <v>3</v>
      </c>
      <c r="P189" s="185" t="s">
        <v>3</v>
      </c>
      <c r="Q189" s="185" t="s">
        <v>3</v>
      </c>
      <c r="R189" s="134" t="s">
        <v>3</v>
      </c>
    </row>
    <row r="190" spans="1:18" ht="47.25" x14ac:dyDescent="0.25">
      <c r="A190" s="336"/>
      <c r="B190" s="180" t="s">
        <v>401</v>
      </c>
      <c r="C190" s="198" t="s">
        <v>402</v>
      </c>
      <c r="D190" s="183" t="s">
        <v>151</v>
      </c>
      <c r="E190" s="103" t="s">
        <v>155</v>
      </c>
      <c r="F190" s="183">
        <v>796</v>
      </c>
      <c r="G190" s="182">
        <f>G192+G191</f>
        <v>23</v>
      </c>
      <c r="H190" s="182">
        <f t="shared" ref="H190:K190" si="37">H192+H191</f>
        <v>23</v>
      </c>
      <c r="I190" s="132">
        <f t="shared" si="37"/>
        <v>58</v>
      </c>
      <c r="J190" s="132">
        <f t="shared" si="37"/>
        <v>58</v>
      </c>
      <c r="K190" s="182">
        <f t="shared" si="37"/>
        <v>58</v>
      </c>
      <c r="L190" s="183" t="s">
        <v>3</v>
      </c>
      <c r="M190" s="202">
        <v>46022</v>
      </c>
      <c r="N190" s="202">
        <v>45839</v>
      </c>
      <c r="O190" s="185" t="s">
        <v>3</v>
      </c>
      <c r="P190" s="185" t="s">
        <v>3</v>
      </c>
      <c r="Q190" s="185" t="s">
        <v>3</v>
      </c>
      <c r="R190" s="134" t="s">
        <v>3</v>
      </c>
    </row>
    <row r="191" spans="1:18" ht="63" x14ac:dyDescent="0.25">
      <c r="A191" s="336"/>
      <c r="B191" s="94" t="s">
        <v>424</v>
      </c>
      <c r="C191" s="58" t="s">
        <v>402</v>
      </c>
      <c r="D191" s="57" t="s">
        <v>151</v>
      </c>
      <c r="E191" s="197" t="s">
        <v>155</v>
      </c>
      <c r="F191" s="57">
        <v>796</v>
      </c>
      <c r="G191" s="162">
        <v>11</v>
      </c>
      <c r="H191" s="162">
        <v>11</v>
      </c>
      <c r="I191" s="3">
        <v>45</v>
      </c>
      <c r="J191" s="3">
        <v>45</v>
      </c>
      <c r="K191" s="162">
        <v>45</v>
      </c>
      <c r="L191" s="57" t="s">
        <v>3</v>
      </c>
      <c r="M191" s="73">
        <v>46022</v>
      </c>
      <c r="N191" s="73">
        <v>46022</v>
      </c>
      <c r="O191" s="185" t="s">
        <v>3</v>
      </c>
      <c r="P191" s="185" t="s">
        <v>3</v>
      </c>
      <c r="Q191" s="185" t="s">
        <v>3</v>
      </c>
      <c r="R191" s="134" t="s">
        <v>3</v>
      </c>
    </row>
    <row r="192" spans="1:18" ht="94.5" x14ac:dyDescent="0.25">
      <c r="A192" s="336"/>
      <c r="B192" s="94" t="s">
        <v>736</v>
      </c>
      <c r="C192" s="58" t="s">
        <v>402</v>
      </c>
      <c r="D192" s="57" t="s">
        <v>151</v>
      </c>
      <c r="E192" s="197" t="s">
        <v>155</v>
      </c>
      <c r="F192" s="57">
        <v>796</v>
      </c>
      <c r="G192" s="162">
        <v>12</v>
      </c>
      <c r="H192" s="162">
        <v>12</v>
      </c>
      <c r="I192" s="162">
        <v>13</v>
      </c>
      <c r="J192" s="162">
        <v>13</v>
      </c>
      <c r="K192" s="162">
        <v>13</v>
      </c>
      <c r="L192" s="57" t="s">
        <v>3</v>
      </c>
      <c r="M192" s="73">
        <v>45748</v>
      </c>
      <c r="N192" s="73">
        <v>45748</v>
      </c>
      <c r="O192" s="185" t="s">
        <v>3</v>
      </c>
      <c r="P192" s="185" t="s">
        <v>3</v>
      </c>
      <c r="Q192" s="185" t="s">
        <v>3</v>
      </c>
      <c r="R192" s="134" t="s">
        <v>3</v>
      </c>
    </row>
    <row r="193" spans="1:18" ht="54.75" customHeight="1" x14ac:dyDescent="0.25">
      <c r="A193" s="334" t="s">
        <v>468</v>
      </c>
      <c r="B193" s="334"/>
      <c r="C193" s="90" t="s">
        <v>154</v>
      </c>
      <c r="D193" s="90" t="s">
        <v>151</v>
      </c>
      <c r="E193" s="90" t="s">
        <v>154</v>
      </c>
      <c r="F193" s="90" t="s">
        <v>154</v>
      </c>
      <c r="G193" s="90" t="s">
        <v>154</v>
      </c>
      <c r="H193" s="90" t="s">
        <v>154</v>
      </c>
      <c r="I193" s="90" t="s">
        <v>154</v>
      </c>
      <c r="J193" s="90" t="s">
        <v>154</v>
      </c>
      <c r="K193" s="90" t="s">
        <v>154</v>
      </c>
      <c r="L193" s="90" t="s">
        <v>3</v>
      </c>
      <c r="M193" s="173">
        <v>46022</v>
      </c>
      <c r="N193" s="173">
        <v>46022</v>
      </c>
      <c r="O193" s="174">
        <v>497000</v>
      </c>
      <c r="P193" s="174" t="s">
        <v>3</v>
      </c>
      <c r="Q193" s="174">
        <v>497000</v>
      </c>
      <c r="R193" s="174" t="s">
        <v>3</v>
      </c>
    </row>
    <row r="194" spans="1:18" ht="52.5" customHeight="1" x14ac:dyDescent="0.25">
      <c r="A194" s="335" t="s">
        <v>469</v>
      </c>
      <c r="B194" s="180" t="s">
        <v>394</v>
      </c>
      <c r="C194" s="198" t="s">
        <v>371</v>
      </c>
      <c r="D194" s="183" t="s">
        <v>151</v>
      </c>
      <c r="E194" s="103" t="s">
        <v>155</v>
      </c>
      <c r="F194" s="183">
        <v>796</v>
      </c>
      <c r="G194" s="182">
        <v>2</v>
      </c>
      <c r="H194" s="182">
        <v>2</v>
      </c>
      <c r="I194" s="182">
        <v>2</v>
      </c>
      <c r="J194" s="182">
        <v>2</v>
      </c>
      <c r="K194" s="182">
        <v>2</v>
      </c>
      <c r="L194" s="183" t="s">
        <v>3</v>
      </c>
      <c r="M194" s="202">
        <v>46022</v>
      </c>
      <c r="N194" s="202">
        <v>46022</v>
      </c>
      <c r="O194" s="185" t="s">
        <v>3</v>
      </c>
      <c r="P194" s="185" t="s">
        <v>3</v>
      </c>
      <c r="Q194" s="185" t="s">
        <v>3</v>
      </c>
      <c r="R194" s="134" t="s">
        <v>3</v>
      </c>
    </row>
    <row r="195" spans="1:18" ht="47.25" x14ac:dyDescent="0.25">
      <c r="A195" s="336"/>
      <c r="B195" s="94" t="s">
        <v>470</v>
      </c>
      <c r="C195" s="58" t="s">
        <v>371</v>
      </c>
      <c r="D195" s="57" t="s">
        <v>151</v>
      </c>
      <c r="E195" s="197" t="s">
        <v>155</v>
      </c>
      <c r="F195" s="57">
        <v>796</v>
      </c>
      <c r="G195" s="162">
        <v>1</v>
      </c>
      <c r="H195" s="162">
        <v>1</v>
      </c>
      <c r="I195" s="162">
        <v>1</v>
      </c>
      <c r="J195" s="162">
        <v>1</v>
      </c>
      <c r="K195" s="201">
        <v>1</v>
      </c>
      <c r="L195" s="57" t="s">
        <v>3</v>
      </c>
      <c r="M195" s="73">
        <v>45839</v>
      </c>
      <c r="N195" s="73">
        <v>45839</v>
      </c>
      <c r="O195" s="185" t="s">
        <v>3</v>
      </c>
      <c r="P195" s="185" t="s">
        <v>3</v>
      </c>
      <c r="Q195" s="185" t="s">
        <v>3</v>
      </c>
      <c r="R195" s="134" t="s">
        <v>3</v>
      </c>
    </row>
    <row r="196" spans="1:18" ht="63" x14ac:dyDescent="0.25">
      <c r="A196" s="336"/>
      <c r="B196" s="94" t="s">
        <v>688</v>
      </c>
      <c r="C196" s="58" t="s">
        <v>371</v>
      </c>
      <c r="D196" s="57" t="s">
        <v>151</v>
      </c>
      <c r="E196" s="227" t="s">
        <v>155</v>
      </c>
      <c r="F196" s="57">
        <v>796</v>
      </c>
      <c r="G196" s="162">
        <v>1</v>
      </c>
      <c r="H196" s="162">
        <v>1</v>
      </c>
      <c r="I196" s="162">
        <v>1</v>
      </c>
      <c r="J196" s="162">
        <v>1</v>
      </c>
      <c r="K196" s="201">
        <v>1</v>
      </c>
      <c r="L196" s="57" t="s">
        <v>3</v>
      </c>
      <c r="M196" s="73">
        <v>45931</v>
      </c>
      <c r="N196" s="73" t="s">
        <v>689</v>
      </c>
      <c r="O196" s="185" t="s">
        <v>3</v>
      </c>
      <c r="P196" s="185" t="s">
        <v>3</v>
      </c>
      <c r="Q196" s="185" t="s">
        <v>3</v>
      </c>
      <c r="R196" s="134" t="s">
        <v>3</v>
      </c>
    </row>
    <row r="197" spans="1:18" ht="47.25" x14ac:dyDescent="0.25">
      <c r="A197" s="336"/>
      <c r="B197" s="180" t="s">
        <v>399</v>
      </c>
      <c r="C197" s="198" t="s">
        <v>379</v>
      </c>
      <c r="D197" s="183" t="s">
        <v>151</v>
      </c>
      <c r="E197" s="103" t="s">
        <v>155</v>
      </c>
      <c r="F197" s="183">
        <v>796</v>
      </c>
      <c r="G197" s="182">
        <v>12</v>
      </c>
      <c r="H197" s="182">
        <v>12</v>
      </c>
      <c r="I197" s="182">
        <v>12</v>
      </c>
      <c r="J197" s="182">
        <v>12</v>
      </c>
      <c r="K197" s="182">
        <v>12</v>
      </c>
      <c r="L197" s="183" t="s">
        <v>3</v>
      </c>
      <c r="M197" s="202">
        <v>46022</v>
      </c>
      <c r="N197" s="202">
        <v>46022</v>
      </c>
      <c r="O197" s="185" t="s">
        <v>3</v>
      </c>
      <c r="P197" s="185" t="s">
        <v>3</v>
      </c>
      <c r="Q197" s="185" t="s">
        <v>3</v>
      </c>
      <c r="R197" s="134" t="s">
        <v>3</v>
      </c>
    </row>
    <row r="198" spans="1:18" ht="63" x14ac:dyDescent="0.25">
      <c r="A198" s="336"/>
      <c r="B198" s="94" t="s">
        <v>424</v>
      </c>
      <c r="C198" s="58" t="s">
        <v>379</v>
      </c>
      <c r="D198" s="57" t="s">
        <v>151</v>
      </c>
      <c r="E198" s="197" t="s">
        <v>155</v>
      </c>
      <c r="F198" s="57">
        <v>796</v>
      </c>
      <c r="G198" s="162">
        <v>2</v>
      </c>
      <c r="H198" s="162">
        <v>2</v>
      </c>
      <c r="I198" s="3">
        <v>2</v>
      </c>
      <c r="J198" s="3">
        <v>2</v>
      </c>
      <c r="K198" s="3">
        <v>2</v>
      </c>
      <c r="L198" s="256" t="s">
        <v>3</v>
      </c>
      <c r="M198" s="92">
        <v>46022</v>
      </c>
      <c r="N198" s="73">
        <v>46022</v>
      </c>
      <c r="O198" s="185" t="s">
        <v>3</v>
      </c>
      <c r="P198" s="185" t="s">
        <v>3</v>
      </c>
      <c r="Q198" s="185" t="s">
        <v>3</v>
      </c>
      <c r="R198" s="134" t="s">
        <v>3</v>
      </c>
    </row>
    <row r="199" spans="1:18" ht="94.5" x14ac:dyDescent="0.25">
      <c r="A199" s="336"/>
      <c r="B199" s="94" t="s">
        <v>471</v>
      </c>
      <c r="C199" s="58" t="s">
        <v>379</v>
      </c>
      <c r="D199" s="57" t="s">
        <v>151</v>
      </c>
      <c r="E199" s="227" t="s">
        <v>155</v>
      </c>
      <c r="F199" s="57">
        <v>796</v>
      </c>
      <c r="G199" s="162">
        <v>10</v>
      </c>
      <c r="H199" s="162">
        <v>10</v>
      </c>
      <c r="I199" s="3">
        <v>10</v>
      </c>
      <c r="J199" s="3">
        <v>10</v>
      </c>
      <c r="K199" s="3">
        <v>10</v>
      </c>
      <c r="L199" s="256" t="s">
        <v>3</v>
      </c>
      <c r="M199" s="92">
        <v>46022</v>
      </c>
      <c r="N199" s="73">
        <v>46022</v>
      </c>
      <c r="O199" s="185" t="s">
        <v>3</v>
      </c>
      <c r="P199" s="185" t="s">
        <v>3</v>
      </c>
      <c r="Q199" s="185" t="s">
        <v>3</v>
      </c>
      <c r="R199" s="134" t="s">
        <v>3</v>
      </c>
    </row>
    <row r="200" spans="1:18" ht="47.25" x14ac:dyDescent="0.25">
      <c r="A200" s="336"/>
      <c r="B200" s="180" t="s">
        <v>401</v>
      </c>
      <c r="C200" s="198" t="s">
        <v>402</v>
      </c>
      <c r="D200" s="183" t="s">
        <v>151</v>
      </c>
      <c r="E200" s="103" t="s">
        <v>155</v>
      </c>
      <c r="F200" s="183">
        <v>796</v>
      </c>
      <c r="G200" s="182">
        <v>9</v>
      </c>
      <c r="H200" s="182">
        <v>9</v>
      </c>
      <c r="I200" s="132">
        <v>61</v>
      </c>
      <c r="J200" s="132">
        <v>61</v>
      </c>
      <c r="K200" s="132">
        <v>61</v>
      </c>
      <c r="L200" s="103" t="s">
        <v>3</v>
      </c>
      <c r="M200" s="133">
        <v>46022</v>
      </c>
      <c r="N200" s="202">
        <v>46022</v>
      </c>
      <c r="O200" s="185" t="s">
        <v>3</v>
      </c>
      <c r="P200" s="185" t="s">
        <v>3</v>
      </c>
      <c r="Q200" s="185" t="s">
        <v>3</v>
      </c>
      <c r="R200" s="134" t="s">
        <v>3</v>
      </c>
    </row>
    <row r="201" spans="1:18" ht="63" x14ac:dyDescent="0.25">
      <c r="A201" s="336"/>
      <c r="B201" s="94" t="s">
        <v>472</v>
      </c>
      <c r="C201" s="58" t="s">
        <v>402</v>
      </c>
      <c r="D201" s="57" t="s">
        <v>151</v>
      </c>
      <c r="E201" s="197" t="s">
        <v>155</v>
      </c>
      <c r="F201" s="57">
        <v>796</v>
      </c>
      <c r="G201" s="162">
        <v>5</v>
      </c>
      <c r="H201" s="162">
        <v>5</v>
      </c>
      <c r="I201" s="3">
        <v>28</v>
      </c>
      <c r="J201" s="3">
        <v>28</v>
      </c>
      <c r="K201" s="3">
        <v>28</v>
      </c>
      <c r="L201" s="256" t="s">
        <v>3</v>
      </c>
      <c r="M201" s="92">
        <v>46022</v>
      </c>
      <c r="N201" s="73">
        <v>45931</v>
      </c>
      <c r="O201" s="185" t="s">
        <v>3</v>
      </c>
      <c r="P201" s="185" t="s">
        <v>3</v>
      </c>
      <c r="Q201" s="185" t="s">
        <v>3</v>
      </c>
      <c r="R201" s="134" t="s">
        <v>3</v>
      </c>
    </row>
    <row r="202" spans="1:18" ht="31.5" x14ac:dyDescent="0.25">
      <c r="A202" s="337"/>
      <c r="B202" s="94" t="s">
        <v>690</v>
      </c>
      <c r="C202" s="58" t="s">
        <v>402</v>
      </c>
      <c r="D202" s="57" t="s">
        <v>151</v>
      </c>
      <c r="E202" s="227" t="s">
        <v>155</v>
      </c>
      <c r="F202" s="57">
        <v>796</v>
      </c>
      <c r="G202" s="162">
        <v>4</v>
      </c>
      <c r="H202" s="162">
        <v>4</v>
      </c>
      <c r="I202" s="3">
        <v>33</v>
      </c>
      <c r="J202" s="3">
        <v>33</v>
      </c>
      <c r="K202" s="3">
        <v>33</v>
      </c>
      <c r="L202" s="256" t="s">
        <v>3</v>
      </c>
      <c r="M202" s="92">
        <v>46022</v>
      </c>
      <c r="N202" s="73">
        <v>45931</v>
      </c>
      <c r="O202" s="185" t="s">
        <v>3</v>
      </c>
      <c r="P202" s="185" t="s">
        <v>3</v>
      </c>
      <c r="Q202" s="185" t="s">
        <v>3</v>
      </c>
      <c r="R202" s="134" t="s">
        <v>3</v>
      </c>
    </row>
    <row r="203" spans="1:18" ht="67.5" customHeight="1" x14ac:dyDescent="0.25">
      <c r="A203" s="334" t="s">
        <v>473</v>
      </c>
      <c r="B203" s="334"/>
      <c r="C203" s="90" t="s">
        <v>154</v>
      </c>
      <c r="D203" s="90" t="s">
        <v>151</v>
      </c>
      <c r="E203" s="90" t="s">
        <v>154</v>
      </c>
      <c r="F203" s="90" t="s">
        <v>154</v>
      </c>
      <c r="G203" s="90" t="s">
        <v>154</v>
      </c>
      <c r="H203" s="90" t="s">
        <v>154</v>
      </c>
      <c r="I203" s="90" t="s">
        <v>154</v>
      </c>
      <c r="J203" s="90" t="s">
        <v>154</v>
      </c>
      <c r="K203" s="90" t="s">
        <v>154</v>
      </c>
      <c r="L203" s="90" t="s">
        <v>3</v>
      </c>
      <c r="M203" s="173">
        <v>46022</v>
      </c>
      <c r="N203" s="173">
        <v>46022</v>
      </c>
      <c r="O203" s="174">
        <v>70000</v>
      </c>
      <c r="P203" s="174" t="s">
        <v>3</v>
      </c>
      <c r="Q203" s="174">
        <v>70000</v>
      </c>
      <c r="R203" s="174" t="s">
        <v>3</v>
      </c>
    </row>
    <row r="204" spans="1:18" ht="47.25" customHeight="1" x14ac:dyDescent="0.25">
      <c r="A204" s="310" t="s">
        <v>474</v>
      </c>
      <c r="B204" s="180" t="s">
        <v>370</v>
      </c>
      <c r="C204" s="198" t="s">
        <v>371</v>
      </c>
      <c r="D204" s="183" t="s">
        <v>151</v>
      </c>
      <c r="E204" s="103" t="s">
        <v>372</v>
      </c>
      <c r="F204" s="183">
        <v>792</v>
      </c>
      <c r="G204" s="183">
        <v>36</v>
      </c>
      <c r="H204" s="183">
        <v>36</v>
      </c>
      <c r="I204" s="183">
        <v>36</v>
      </c>
      <c r="J204" s="183">
        <v>36</v>
      </c>
      <c r="K204" s="183">
        <v>36</v>
      </c>
      <c r="L204" s="183" t="s">
        <v>3</v>
      </c>
      <c r="M204" s="184">
        <v>45931</v>
      </c>
      <c r="N204" s="184">
        <v>46022</v>
      </c>
      <c r="O204" s="185" t="s">
        <v>3</v>
      </c>
      <c r="P204" s="185" t="s">
        <v>3</v>
      </c>
      <c r="Q204" s="185" t="s">
        <v>3</v>
      </c>
      <c r="R204" s="134" t="s">
        <v>3</v>
      </c>
    </row>
    <row r="205" spans="1:18" ht="31.5" x14ac:dyDescent="0.25">
      <c r="A205" s="310"/>
      <c r="B205" s="94" t="s">
        <v>374</v>
      </c>
      <c r="C205" s="58" t="s">
        <v>371</v>
      </c>
      <c r="D205" s="57" t="s">
        <v>151</v>
      </c>
      <c r="E205" s="197" t="s">
        <v>372</v>
      </c>
      <c r="F205" s="57">
        <v>792</v>
      </c>
      <c r="G205" s="57">
        <v>36</v>
      </c>
      <c r="H205" s="57">
        <v>36</v>
      </c>
      <c r="I205" s="57">
        <v>36</v>
      </c>
      <c r="J205" s="57">
        <v>36</v>
      </c>
      <c r="K205" s="59" t="s">
        <v>475</v>
      </c>
      <c r="L205" s="57" t="s">
        <v>3</v>
      </c>
      <c r="M205" s="62">
        <v>45748</v>
      </c>
      <c r="N205" s="62">
        <v>45748</v>
      </c>
      <c r="O205" s="185" t="s">
        <v>3</v>
      </c>
      <c r="P205" s="185" t="s">
        <v>3</v>
      </c>
      <c r="Q205" s="185" t="s">
        <v>3</v>
      </c>
      <c r="R205" s="134" t="s">
        <v>3</v>
      </c>
    </row>
    <row r="206" spans="1:18" ht="31.5" x14ac:dyDescent="0.25">
      <c r="A206" s="310"/>
      <c r="B206" s="94" t="s">
        <v>376</v>
      </c>
      <c r="C206" s="58" t="s">
        <v>371</v>
      </c>
      <c r="D206" s="57" t="s">
        <v>151</v>
      </c>
      <c r="E206" s="197" t="s">
        <v>372</v>
      </c>
      <c r="F206" s="57">
        <v>792</v>
      </c>
      <c r="G206" s="57">
        <v>36</v>
      </c>
      <c r="H206" s="57">
        <v>36</v>
      </c>
      <c r="I206" s="57">
        <v>36</v>
      </c>
      <c r="J206" s="57">
        <v>36</v>
      </c>
      <c r="K206" s="59" t="s">
        <v>475</v>
      </c>
      <c r="L206" s="57" t="s">
        <v>3</v>
      </c>
      <c r="M206" s="62">
        <v>45839</v>
      </c>
      <c r="N206" s="62">
        <v>45839</v>
      </c>
      <c r="O206" s="185" t="s">
        <v>3</v>
      </c>
      <c r="P206" s="185" t="s">
        <v>3</v>
      </c>
      <c r="Q206" s="185" t="s">
        <v>3</v>
      </c>
      <c r="R206" s="134" t="s">
        <v>3</v>
      </c>
    </row>
    <row r="207" spans="1:18" ht="63" x14ac:dyDescent="0.25">
      <c r="A207" s="310"/>
      <c r="B207" s="180" t="s">
        <v>411</v>
      </c>
      <c r="C207" s="198" t="s">
        <v>379</v>
      </c>
      <c r="D207" s="183" t="s">
        <v>151</v>
      </c>
      <c r="E207" s="103" t="s">
        <v>155</v>
      </c>
      <c r="F207" s="183">
        <v>796</v>
      </c>
      <c r="G207" s="182">
        <f>G208</f>
        <v>1</v>
      </c>
      <c r="H207" s="182">
        <f t="shared" ref="H207:K207" si="38">H208</f>
        <v>1</v>
      </c>
      <c r="I207" s="182">
        <f t="shared" si="38"/>
        <v>1</v>
      </c>
      <c r="J207" s="182">
        <f t="shared" si="38"/>
        <v>1</v>
      </c>
      <c r="K207" s="182">
        <f t="shared" si="38"/>
        <v>1</v>
      </c>
      <c r="L207" s="183" t="s">
        <v>3</v>
      </c>
      <c r="M207" s="202">
        <v>45931</v>
      </c>
      <c r="N207" s="184">
        <v>46022</v>
      </c>
      <c r="O207" s="185" t="s">
        <v>3</v>
      </c>
      <c r="P207" s="185" t="s">
        <v>3</v>
      </c>
      <c r="Q207" s="185" t="s">
        <v>3</v>
      </c>
      <c r="R207" s="134" t="s">
        <v>3</v>
      </c>
    </row>
    <row r="208" spans="1:18" ht="47.25" x14ac:dyDescent="0.25">
      <c r="A208" s="310"/>
      <c r="B208" s="94" t="s">
        <v>476</v>
      </c>
      <c r="C208" s="58" t="s">
        <v>379</v>
      </c>
      <c r="D208" s="57" t="s">
        <v>151</v>
      </c>
      <c r="E208" s="197" t="s">
        <v>155</v>
      </c>
      <c r="F208" s="57">
        <v>796</v>
      </c>
      <c r="G208" s="162">
        <v>1</v>
      </c>
      <c r="H208" s="162">
        <v>1</v>
      </c>
      <c r="I208" s="162">
        <v>1</v>
      </c>
      <c r="J208" s="162">
        <v>1</v>
      </c>
      <c r="K208" s="162">
        <v>1</v>
      </c>
      <c r="L208" s="57" t="s">
        <v>3</v>
      </c>
      <c r="M208" s="73">
        <v>45748</v>
      </c>
      <c r="N208" s="73">
        <v>45748</v>
      </c>
      <c r="O208" s="185" t="s">
        <v>3</v>
      </c>
      <c r="P208" s="185" t="s">
        <v>3</v>
      </c>
      <c r="Q208" s="185" t="s">
        <v>3</v>
      </c>
      <c r="R208" s="134" t="s">
        <v>3</v>
      </c>
    </row>
    <row r="209" spans="1:18" ht="56.25" customHeight="1" x14ac:dyDescent="0.25">
      <c r="A209" s="334" t="s">
        <v>673</v>
      </c>
      <c r="B209" s="334"/>
      <c r="C209" s="90" t="s">
        <v>154</v>
      </c>
      <c r="D209" s="90" t="s">
        <v>151</v>
      </c>
      <c r="E209" s="90" t="s">
        <v>154</v>
      </c>
      <c r="F209" s="90" t="s">
        <v>154</v>
      </c>
      <c r="G209" s="90" t="s">
        <v>154</v>
      </c>
      <c r="H209" s="90" t="s">
        <v>154</v>
      </c>
      <c r="I209" s="90" t="s">
        <v>154</v>
      </c>
      <c r="J209" s="90" t="s">
        <v>154</v>
      </c>
      <c r="K209" s="90" t="s">
        <v>154</v>
      </c>
      <c r="L209" s="90" t="s">
        <v>3</v>
      </c>
      <c r="M209" s="173">
        <v>46022</v>
      </c>
      <c r="N209" s="173">
        <v>46022</v>
      </c>
      <c r="O209" s="174">
        <v>157500</v>
      </c>
      <c r="P209" s="174" t="s">
        <v>3</v>
      </c>
      <c r="Q209" s="174">
        <v>157500</v>
      </c>
      <c r="R209" s="174" t="s">
        <v>3</v>
      </c>
    </row>
    <row r="210" spans="1:18" ht="47.25" customHeight="1" x14ac:dyDescent="0.25">
      <c r="A210" s="310" t="s">
        <v>667</v>
      </c>
      <c r="B210" s="180" t="s">
        <v>370</v>
      </c>
      <c r="C210" s="198" t="s">
        <v>371</v>
      </c>
      <c r="D210" s="183" t="s">
        <v>151</v>
      </c>
      <c r="E210" s="103" t="s">
        <v>372</v>
      </c>
      <c r="F210" s="183">
        <v>792</v>
      </c>
      <c r="G210" s="183">
        <v>110</v>
      </c>
      <c r="H210" s="183">
        <v>110</v>
      </c>
      <c r="I210" s="183">
        <v>110</v>
      </c>
      <c r="J210" s="183">
        <v>110</v>
      </c>
      <c r="K210" s="183">
        <v>100</v>
      </c>
      <c r="L210" s="183" t="s">
        <v>3</v>
      </c>
      <c r="M210" s="184">
        <v>45931</v>
      </c>
      <c r="N210" s="184">
        <v>46022</v>
      </c>
      <c r="O210" s="185" t="s">
        <v>3</v>
      </c>
      <c r="P210" s="185" t="s">
        <v>3</v>
      </c>
      <c r="Q210" s="185" t="s">
        <v>3</v>
      </c>
      <c r="R210" s="134" t="s">
        <v>3</v>
      </c>
    </row>
    <row r="211" spans="1:18" ht="31.5" x14ac:dyDescent="0.25">
      <c r="A211" s="310"/>
      <c r="B211" s="94" t="s">
        <v>374</v>
      </c>
      <c r="C211" s="58" t="s">
        <v>371</v>
      </c>
      <c r="D211" s="57" t="s">
        <v>151</v>
      </c>
      <c r="E211" s="223" t="s">
        <v>372</v>
      </c>
      <c r="F211" s="57">
        <v>792</v>
      </c>
      <c r="G211" s="57">
        <v>110</v>
      </c>
      <c r="H211" s="57">
        <v>110</v>
      </c>
      <c r="I211" s="256">
        <v>110</v>
      </c>
      <c r="J211" s="256">
        <v>110</v>
      </c>
      <c r="K211" s="59" t="s">
        <v>668</v>
      </c>
      <c r="L211" s="57" t="s">
        <v>3</v>
      </c>
      <c r="M211" s="62">
        <v>46022</v>
      </c>
      <c r="N211" s="62">
        <v>46022</v>
      </c>
      <c r="O211" s="185" t="s">
        <v>3</v>
      </c>
      <c r="P211" s="185" t="s">
        <v>3</v>
      </c>
      <c r="Q211" s="185" t="s">
        <v>3</v>
      </c>
      <c r="R211" s="134" t="s">
        <v>3</v>
      </c>
    </row>
    <row r="212" spans="1:18" ht="47.25" x14ac:dyDescent="0.25">
      <c r="A212" s="310"/>
      <c r="B212" s="180" t="s">
        <v>669</v>
      </c>
      <c r="C212" s="198" t="s">
        <v>379</v>
      </c>
      <c r="D212" s="183" t="s">
        <v>151</v>
      </c>
      <c r="E212" s="103" t="s">
        <v>155</v>
      </c>
      <c r="F212" s="183">
        <v>796</v>
      </c>
      <c r="G212" s="182">
        <v>2</v>
      </c>
      <c r="H212" s="182">
        <v>2</v>
      </c>
      <c r="I212" s="132">
        <v>2</v>
      </c>
      <c r="J212" s="132">
        <v>2</v>
      </c>
      <c r="K212" s="182">
        <v>2</v>
      </c>
      <c r="L212" s="183" t="s">
        <v>3</v>
      </c>
      <c r="M212" s="202">
        <v>45931</v>
      </c>
      <c r="N212" s="184">
        <v>46022</v>
      </c>
      <c r="O212" s="185" t="s">
        <v>3</v>
      </c>
      <c r="P212" s="185" t="s">
        <v>3</v>
      </c>
      <c r="Q212" s="185" t="s">
        <v>3</v>
      </c>
      <c r="R212" s="134" t="s">
        <v>3</v>
      </c>
    </row>
    <row r="213" spans="1:18" ht="31.5" x14ac:dyDescent="0.25">
      <c r="A213" s="310"/>
      <c r="B213" s="94" t="s">
        <v>670</v>
      </c>
      <c r="C213" s="58" t="s">
        <v>379</v>
      </c>
      <c r="D213" s="57" t="s">
        <v>151</v>
      </c>
      <c r="E213" s="223" t="s">
        <v>155</v>
      </c>
      <c r="F213" s="57">
        <v>796</v>
      </c>
      <c r="G213" s="162">
        <v>1</v>
      </c>
      <c r="H213" s="162">
        <v>1</v>
      </c>
      <c r="I213" s="3">
        <v>1</v>
      </c>
      <c r="J213" s="3">
        <v>1</v>
      </c>
      <c r="K213" s="162">
        <v>1</v>
      </c>
      <c r="L213" s="57" t="s">
        <v>3</v>
      </c>
      <c r="M213" s="73">
        <v>46022</v>
      </c>
      <c r="N213" s="73">
        <v>46022</v>
      </c>
      <c r="O213" s="185" t="s">
        <v>3</v>
      </c>
      <c r="P213" s="185" t="s">
        <v>3</v>
      </c>
      <c r="Q213" s="185" t="s">
        <v>3</v>
      </c>
      <c r="R213" s="134" t="s">
        <v>3</v>
      </c>
    </row>
    <row r="214" spans="1:18" ht="31.5" x14ac:dyDescent="0.25">
      <c r="A214" s="310"/>
      <c r="B214" s="94" t="s">
        <v>751</v>
      </c>
      <c r="C214" s="58" t="s">
        <v>379</v>
      </c>
      <c r="D214" s="57" t="s">
        <v>151</v>
      </c>
      <c r="E214" s="223" t="s">
        <v>155</v>
      </c>
      <c r="F214" s="57">
        <v>796</v>
      </c>
      <c r="G214" s="162">
        <v>1</v>
      </c>
      <c r="H214" s="162">
        <v>1</v>
      </c>
      <c r="I214" s="3">
        <v>1</v>
      </c>
      <c r="J214" s="3">
        <v>1</v>
      </c>
      <c r="K214" s="162">
        <v>1</v>
      </c>
      <c r="L214" s="57" t="s">
        <v>3</v>
      </c>
      <c r="M214" s="73">
        <v>46022</v>
      </c>
      <c r="N214" s="73">
        <v>46022</v>
      </c>
      <c r="O214" s="185" t="s">
        <v>3</v>
      </c>
      <c r="P214" s="185" t="s">
        <v>3</v>
      </c>
      <c r="Q214" s="185" t="s">
        <v>3</v>
      </c>
      <c r="R214" s="134" t="s">
        <v>3</v>
      </c>
    </row>
    <row r="215" spans="1:18" ht="47.25" x14ac:dyDescent="0.25">
      <c r="A215" s="310"/>
      <c r="B215" s="180" t="s">
        <v>410</v>
      </c>
      <c r="C215" s="198" t="s">
        <v>402</v>
      </c>
      <c r="D215" s="183" t="s">
        <v>151</v>
      </c>
      <c r="E215" s="103" t="s">
        <v>155</v>
      </c>
      <c r="F215" s="183">
        <v>796</v>
      </c>
      <c r="G215" s="182">
        <v>270</v>
      </c>
      <c r="H215" s="182">
        <v>270</v>
      </c>
      <c r="I215" s="132">
        <f t="shared" ref="I215" si="39">I216</f>
        <v>270</v>
      </c>
      <c r="J215" s="132">
        <f t="shared" ref="J215" si="40">J216</f>
        <v>270</v>
      </c>
      <c r="K215" s="182">
        <v>270</v>
      </c>
      <c r="L215" s="183" t="s">
        <v>3</v>
      </c>
      <c r="M215" s="202">
        <v>45931</v>
      </c>
      <c r="N215" s="184">
        <v>46022</v>
      </c>
      <c r="O215" s="185" t="s">
        <v>3</v>
      </c>
      <c r="P215" s="185" t="s">
        <v>3</v>
      </c>
      <c r="Q215" s="185" t="s">
        <v>3</v>
      </c>
      <c r="R215" s="134" t="s">
        <v>3</v>
      </c>
    </row>
    <row r="216" spans="1:18" ht="31.5" x14ac:dyDescent="0.25">
      <c r="A216" s="310"/>
      <c r="B216" s="94" t="s">
        <v>671</v>
      </c>
      <c r="C216" s="58" t="s">
        <v>402</v>
      </c>
      <c r="D216" s="57" t="s">
        <v>151</v>
      </c>
      <c r="E216" s="223" t="s">
        <v>155</v>
      </c>
      <c r="F216" s="57">
        <v>796</v>
      </c>
      <c r="G216" s="162">
        <v>270</v>
      </c>
      <c r="H216" s="162">
        <v>270</v>
      </c>
      <c r="I216" s="3">
        <v>270</v>
      </c>
      <c r="J216" s="3">
        <v>270</v>
      </c>
      <c r="K216" s="162">
        <v>270</v>
      </c>
      <c r="L216" s="57" t="s">
        <v>3</v>
      </c>
      <c r="M216" s="73">
        <v>46022</v>
      </c>
      <c r="N216" s="73">
        <v>46022</v>
      </c>
      <c r="O216" s="185" t="s">
        <v>3</v>
      </c>
      <c r="P216" s="185" t="s">
        <v>3</v>
      </c>
      <c r="Q216" s="185" t="s">
        <v>3</v>
      </c>
      <c r="R216" s="134" t="s">
        <v>3</v>
      </c>
    </row>
  </sheetData>
  <autoFilter ref="B6:R7"/>
  <dataConsolidate/>
  <mergeCells count="50">
    <mergeCell ref="A2:R2"/>
    <mergeCell ref="A3:A5"/>
    <mergeCell ref="B3:B5"/>
    <mergeCell ref="C3:C5"/>
    <mergeCell ref="D3:D5"/>
    <mergeCell ref="E3:F3"/>
    <mergeCell ref="G3:L3"/>
    <mergeCell ref="M3:N3"/>
    <mergeCell ref="O3:P3"/>
    <mergeCell ref="Q3:R3"/>
    <mergeCell ref="Q4:Q5"/>
    <mergeCell ref="R4:R5"/>
    <mergeCell ref="E4:E5"/>
    <mergeCell ref="P4:P5"/>
    <mergeCell ref="O4:O5"/>
    <mergeCell ref="F4:F5"/>
    <mergeCell ref="M4:M5"/>
    <mergeCell ref="N4:N5"/>
    <mergeCell ref="A9:A42"/>
    <mergeCell ref="A107:A115"/>
    <mergeCell ref="A116:B116"/>
    <mergeCell ref="G4:H4"/>
    <mergeCell ref="A8:B8"/>
    <mergeCell ref="A106:B106"/>
    <mergeCell ref="K4:K5"/>
    <mergeCell ref="L4:L5"/>
    <mergeCell ref="I4:J4"/>
    <mergeCell ref="A126:B126"/>
    <mergeCell ref="A44:A55"/>
    <mergeCell ref="A43:B43"/>
    <mergeCell ref="A56:B56"/>
    <mergeCell ref="A57:A70"/>
    <mergeCell ref="A71:B71"/>
    <mergeCell ref="A72:A105"/>
    <mergeCell ref="A209:B209"/>
    <mergeCell ref="A210:A216"/>
    <mergeCell ref="A117:A125"/>
    <mergeCell ref="A185:A192"/>
    <mergeCell ref="A172:A183"/>
    <mergeCell ref="A184:B184"/>
    <mergeCell ref="A193:B193"/>
    <mergeCell ref="A171:B171"/>
    <mergeCell ref="A139:B139"/>
    <mergeCell ref="A140:A149"/>
    <mergeCell ref="A150:B150"/>
    <mergeCell ref="A151:A170"/>
    <mergeCell ref="A127:A138"/>
    <mergeCell ref="A203:B203"/>
    <mergeCell ref="A204:A208"/>
    <mergeCell ref="A194:A202"/>
  </mergeCells>
  <pageMargins left="3.937007874015748E-2" right="3.937007874015748E-2" top="0.19685039370078741" bottom="0.19685039370078741" header="0.11811023622047244" footer="0.11811023622047244"/>
  <pageSetup paperSize="9" scale="34"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E10"/>
  <sheetViews>
    <sheetView workbookViewId="0">
      <selection activeCell="K17" sqref="K17"/>
    </sheetView>
  </sheetViews>
  <sheetFormatPr defaultRowHeight="15" x14ac:dyDescent="0.25"/>
  <cols>
    <col min="1" max="1" width="10.140625" style="10" customWidth="1"/>
    <col min="2" max="2" width="19.140625" style="10" customWidth="1"/>
    <col min="3" max="3" width="81.85546875" style="10" customWidth="1"/>
    <col min="4" max="4" width="20.28515625" style="10" customWidth="1"/>
    <col min="5" max="5" width="11.28515625" style="10" customWidth="1"/>
    <col min="6" max="6" width="14.140625" style="10" customWidth="1"/>
    <col min="7" max="16384" width="9.140625" style="10"/>
  </cols>
  <sheetData>
    <row r="1" spans="1:5" ht="33" customHeight="1" x14ac:dyDescent="0.25">
      <c r="B1" s="265" t="s">
        <v>141</v>
      </c>
      <c r="C1" s="266"/>
      <c r="D1" s="265"/>
      <c r="E1" s="11" t="s">
        <v>142</v>
      </c>
    </row>
    <row r="2" spans="1:5" x14ac:dyDescent="0.25">
      <c r="C2" s="12" t="s">
        <v>746</v>
      </c>
      <c r="D2" s="13" t="s">
        <v>143</v>
      </c>
      <c r="E2" s="14">
        <v>45931</v>
      </c>
    </row>
    <row r="3" spans="1:5" x14ac:dyDescent="0.25">
      <c r="D3" s="13" t="s">
        <v>143</v>
      </c>
      <c r="E3" s="14">
        <v>46022</v>
      </c>
    </row>
    <row r="4" spans="1:5" ht="30" x14ac:dyDescent="0.25">
      <c r="A4" s="264" t="s">
        <v>152</v>
      </c>
      <c r="B4" s="264"/>
      <c r="C4" s="15" t="s">
        <v>693</v>
      </c>
      <c r="D4" s="16" t="s">
        <v>144</v>
      </c>
      <c r="E4" s="17" t="s">
        <v>694</v>
      </c>
    </row>
    <row r="5" spans="1:5" ht="88.5" customHeight="1" x14ac:dyDescent="0.25">
      <c r="A5" s="264" t="s">
        <v>145</v>
      </c>
      <c r="B5" s="264"/>
      <c r="C5" s="171" t="s">
        <v>255</v>
      </c>
      <c r="D5" s="16" t="s">
        <v>146</v>
      </c>
      <c r="E5" s="239">
        <v>8790180010</v>
      </c>
    </row>
    <row r="6" spans="1:5" ht="28.5" hidden="1" customHeight="1" x14ac:dyDescent="0.25">
      <c r="A6" s="233"/>
      <c r="B6" s="233"/>
      <c r="C6" s="242" t="s">
        <v>702</v>
      </c>
      <c r="D6" s="16"/>
      <c r="E6" s="239">
        <v>4240500000</v>
      </c>
    </row>
    <row r="7" spans="1:5" ht="73.5" customHeight="1" x14ac:dyDescent="0.25">
      <c r="A7" s="264" t="s">
        <v>147</v>
      </c>
      <c r="B7" s="264"/>
      <c r="C7" s="240" t="s">
        <v>695</v>
      </c>
      <c r="D7" s="16" t="s">
        <v>146</v>
      </c>
      <c r="E7" s="239">
        <v>8790180010</v>
      </c>
    </row>
    <row r="8" spans="1:5" ht="73.5" hidden="1" customHeight="1" x14ac:dyDescent="0.25">
      <c r="A8" s="233"/>
      <c r="B8" s="233"/>
      <c r="C8" s="241" t="s">
        <v>704</v>
      </c>
      <c r="D8" s="169"/>
      <c r="E8" s="239">
        <v>4240580160</v>
      </c>
    </row>
    <row r="9" spans="1:5" ht="73.5" customHeight="1" x14ac:dyDescent="0.25">
      <c r="A9" s="248"/>
      <c r="B9" s="248"/>
      <c r="C9" s="214" t="s">
        <v>733</v>
      </c>
      <c r="D9" s="169"/>
      <c r="E9" s="239">
        <v>4240580160</v>
      </c>
    </row>
    <row r="10" spans="1:5" x14ac:dyDescent="0.25">
      <c r="A10" s="264" t="s">
        <v>148</v>
      </c>
      <c r="B10" s="264"/>
      <c r="C10" s="15" t="s">
        <v>149</v>
      </c>
      <c r="E10" s="17"/>
    </row>
  </sheetData>
  <mergeCells count="5">
    <mergeCell ref="B1:D1"/>
    <mergeCell ref="A4:B4"/>
    <mergeCell ref="A5:B5"/>
    <mergeCell ref="A7:B7"/>
    <mergeCell ref="A10:B10"/>
  </mergeCells>
  <pageMargins left="0.7" right="0.7" top="0.75" bottom="0.75" header="0.3" footer="0.3"/>
  <pageSetup paperSize="9" scale="91"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C43"/>
  <sheetViews>
    <sheetView workbookViewId="0">
      <selection activeCell="G41" sqref="G41"/>
    </sheetView>
  </sheetViews>
  <sheetFormatPr defaultRowHeight="15" x14ac:dyDescent="0.25"/>
  <cols>
    <col min="1" max="1" width="9.140625" style="1"/>
    <col min="2" max="2" width="98.140625" style="1" customWidth="1"/>
    <col min="3" max="3" width="25.85546875" style="1" customWidth="1"/>
    <col min="4" max="16384" width="9.140625" style="1"/>
  </cols>
  <sheetData>
    <row r="1" spans="1:3" ht="58.5" customHeight="1" x14ac:dyDescent="0.25">
      <c r="A1" s="333" t="s">
        <v>41</v>
      </c>
      <c r="B1" s="333"/>
      <c r="C1" s="333"/>
    </row>
    <row r="2" spans="1:3" ht="15.75" x14ac:dyDescent="0.25">
      <c r="A2" s="2" t="s">
        <v>0</v>
      </c>
      <c r="B2" s="3" t="s">
        <v>1</v>
      </c>
      <c r="C2" s="107" t="s">
        <v>2</v>
      </c>
    </row>
    <row r="3" spans="1:3" ht="15.75" x14ac:dyDescent="0.25">
      <c r="A3" s="2">
        <v>1</v>
      </c>
      <c r="B3" s="3">
        <v>2</v>
      </c>
      <c r="C3" s="3">
        <v>3</v>
      </c>
    </row>
    <row r="4" spans="1:3" ht="57" x14ac:dyDescent="0.25">
      <c r="A4" s="2"/>
      <c r="B4" s="243" t="s">
        <v>695</v>
      </c>
      <c r="C4" s="3"/>
    </row>
    <row r="5" spans="1:3" ht="47.25" x14ac:dyDescent="0.25">
      <c r="A5" s="7" t="s">
        <v>116</v>
      </c>
      <c r="B5" s="164" t="s">
        <v>698</v>
      </c>
      <c r="C5" s="165" t="s">
        <v>3</v>
      </c>
    </row>
    <row r="6" spans="1:3" ht="15.75" x14ac:dyDescent="0.25">
      <c r="A6" s="5" t="s">
        <v>42</v>
      </c>
      <c r="B6" s="29" t="s">
        <v>4</v>
      </c>
      <c r="C6" s="29">
        <v>1</v>
      </c>
    </row>
    <row r="7" spans="1:3" ht="15.75" x14ac:dyDescent="0.25">
      <c r="A7" s="5" t="s">
        <v>43</v>
      </c>
      <c r="B7" s="167" t="s">
        <v>5</v>
      </c>
      <c r="C7" s="29">
        <v>1</v>
      </c>
    </row>
    <row r="8" spans="1:3" ht="15.75" x14ac:dyDescent="0.25">
      <c r="A8" s="5" t="s">
        <v>44</v>
      </c>
      <c r="B8" s="167" t="s">
        <v>6</v>
      </c>
      <c r="C8" s="29">
        <v>0</v>
      </c>
    </row>
    <row r="9" spans="1:3" ht="15.75" x14ac:dyDescent="0.25">
      <c r="A9" s="5" t="s">
        <v>45</v>
      </c>
      <c r="B9" s="167" t="s">
        <v>7</v>
      </c>
      <c r="C9" s="29">
        <v>0</v>
      </c>
    </row>
    <row r="10" spans="1:3" ht="15.75" x14ac:dyDescent="0.25">
      <c r="A10" s="5" t="s">
        <v>46</v>
      </c>
      <c r="B10" s="29" t="s">
        <v>8</v>
      </c>
      <c r="C10" s="29">
        <v>0</v>
      </c>
    </row>
    <row r="11" spans="1:3" ht="15.75" x14ac:dyDescent="0.25">
      <c r="A11" s="5" t="s">
        <v>47</v>
      </c>
      <c r="B11" s="29" t="s">
        <v>15</v>
      </c>
      <c r="C11" s="29">
        <v>0</v>
      </c>
    </row>
    <row r="12" spans="1:3" ht="15.75" x14ac:dyDescent="0.25">
      <c r="A12" s="5" t="s">
        <v>48</v>
      </c>
      <c r="B12" s="167" t="s">
        <v>10</v>
      </c>
      <c r="C12" s="29">
        <v>0</v>
      </c>
    </row>
    <row r="13" spans="1:3" ht="15.75" x14ac:dyDescent="0.25">
      <c r="A13" s="5" t="s">
        <v>49</v>
      </c>
      <c r="B13" s="167" t="s">
        <v>5</v>
      </c>
      <c r="C13" s="29">
        <v>0</v>
      </c>
    </row>
    <row r="14" spans="1:3" ht="31.5" x14ac:dyDescent="0.25">
      <c r="A14" s="5" t="s">
        <v>50</v>
      </c>
      <c r="B14" s="29" t="s">
        <v>11</v>
      </c>
      <c r="C14" s="29">
        <v>0</v>
      </c>
    </row>
    <row r="15" spans="1:3" ht="15.75" x14ac:dyDescent="0.25">
      <c r="A15" s="5" t="s">
        <v>51</v>
      </c>
      <c r="B15" s="167" t="s">
        <v>12</v>
      </c>
      <c r="C15" s="29">
        <v>0</v>
      </c>
    </row>
    <row r="16" spans="1:3" ht="15.75" x14ac:dyDescent="0.25">
      <c r="A16" s="5" t="s">
        <v>52</v>
      </c>
      <c r="B16" s="167" t="s">
        <v>13</v>
      </c>
      <c r="C16" s="29">
        <v>0</v>
      </c>
    </row>
    <row r="17" spans="1:3" ht="61.5" hidden="1" customHeight="1" x14ac:dyDescent="0.25">
      <c r="A17" s="2"/>
      <c r="B17" s="244" t="s">
        <v>704</v>
      </c>
      <c r="C17" s="3"/>
    </row>
    <row r="18" spans="1:3" ht="92.25" hidden="1" customHeight="1" x14ac:dyDescent="0.25">
      <c r="A18" s="7" t="s">
        <v>116</v>
      </c>
      <c r="B18" s="164" t="s">
        <v>701</v>
      </c>
      <c r="C18" s="165" t="s">
        <v>3</v>
      </c>
    </row>
    <row r="19" spans="1:3" ht="15.75" hidden="1" x14ac:dyDescent="0.25">
      <c r="A19" s="5" t="s">
        <v>42</v>
      </c>
      <c r="B19" s="29" t="s">
        <v>4</v>
      </c>
      <c r="C19" s="29">
        <v>0</v>
      </c>
    </row>
    <row r="20" spans="1:3" ht="15.75" hidden="1" x14ac:dyDescent="0.25">
      <c r="A20" s="5" t="s">
        <v>43</v>
      </c>
      <c r="B20" s="167" t="s">
        <v>5</v>
      </c>
      <c r="C20" s="29">
        <v>0</v>
      </c>
    </row>
    <row r="21" spans="1:3" ht="15.75" hidden="1" x14ac:dyDescent="0.25">
      <c r="A21" s="5" t="s">
        <v>44</v>
      </c>
      <c r="B21" s="167" t="s">
        <v>6</v>
      </c>
      <c r="C21" s="29">
        <v>0</v>
      </c>
    </row>
    <row r="22" spans="1:3" ht="15.75" hidden="1" x14ac:dyDescent="0.25">
      <c r="A22" s="5" t="s">
        <v>45</v>
      </c>
      <c r="B22" s="167" t="s">
        <v>7</v>
      </c>
      <c r="C22" s="29">
        <v>0</v>
      </c>
    </row>
    <row r="23" spans="1:3" ht="15.75" hidden="1" x14ac:dyDescent="0.25">
      <c r="A23" s="5" t="s">
        <v>46</v>
      </c>
      <c r="B23" s="29" t="s">
        <v>8</v>
      </c>
      <c r="C23" s="29">
        <v>0</v>
      </c>
    </row>
    <row r="24" spans="1:3" ht="15.75" hidden="1" x14ac:dyDescent="0.25">
      <c r="A24" s="5" t="s">
        <v>47</v>
      </c>
      <c r="B24" s="29" t="s">
        <v>15</v>
      </c>
      <c r="C24" s="29">
        <v>0</v>
      </c>
    </row>
    <row r="25" spans="1:3" ht="15.75" hidden="1" x14ac:dyDescent="0.25">
      <c r="A25" s="5" t="s">
        <v>48</v>
      </c>
      <c r="B25" s="167" t="s">
        <v>10</v>
      </c>
      <c r="C25" s="29">
        <v>0</v>
      </c>
    </row>
    <row r="26" spans="1:3" ht="15.75" hidden="1" x14ac:dyDescent="0.25">
      <c r="A26" s="5" t="s">
        <v>49</v>
      </c>
      <c r="B26" s="167" t="s">
        <v>5</v>
      </c>
      <c r="C26" s="29">
        <v>0</v>
      </c>
    </row>
    <row r="27" spans="1:3" ht="31.5" hidden="1" x14ac:dyDescent="0.25">
      <c r="A27" s="5" t="s">
        <v>50</v>
      </c>
      <c r="B27" s="29" t="s">
        <v>11</v>
      </c>
      <c r="C27" s="29">
        <v>1</v>
      </c>
    </row>
    <row r="28" spans="1:3" ht="15.75" hidden="1" x14ac:dyDescent="0.25">
      <c r="A28" s="5" t="s">
        <v>51</v>
      </c>
      <c r="B28" s="167" t="s">
        <v>12</v>
      </c>
      <c r="C28" s="29">
        <v>1</v>
      </c>
    </row>
    <row r="29" spans="1:3" ht="15.75" hidden="1" x14ac:dyDescent="0.25">
      <c r="A29" s="5" t="s">
        <v>52</v>
      </c>
      <c r="B29" s="167" t="s">
        <v>13</v>
      </c>
      <c r="C29" s="29">
        <v>0</v>
      </c>
    </row>
    <row r="30" spans="1:3" hidden="1" x14ac:dyDescent="0.25"/>
    <row r="31" spans="1:3" ht="85.5" x14ac:dyDescent="0.25">
      <c r="A31" s="2"/>
      <c r="B31" s="243" t="s">
        <v>734</v>
      </c>
      <c r="C31" s="3"/>
    </row>
    <row r="32" spans="1:3" ht="78.75" x14ac:dyDescent="0.25">
      <c r="A32" s="7" t="s">
        <v>116</v>
      </c>
      <c r="B32" s="164" t="s">
        <v>701</v>
      </c>
      <c r="C32" s="165" t="s">
        <v>3</v>
      </c>
    </row>
    <row r="33" spans="1:3" ht="15.75" x14ac:dyDescent="0.25">
      <c r="A33" s="5" t="s">
        <v>42</v>
      </c>
      <c r="B33" s="29" t="s">
        <v>4</v>
      </c>
      <c r="C33" s="29">
        <v>1</v>
      </c>
    </row>
    <row r="34" spans="1:3" ht="15.75" x14ac:dyDescent="0.25">
      <c r="A34" s="5" t="s">
        <v>43</v>
      </c>
      <c r="B34" s="167" t="s">
        <v>5</v>
      </c>
      <c r="C34" s="29">
        <v>1</v>
      </c>
    </row>
    <row r="35" spans="1:3" ht="15.75" x14ac:dyDescent="0.25">
      <c r="A35" s="5" t="s">
        <v>44</v>
      </c>
      <c r="B35" s="167" t="s">
        <v>6</v>
      </c>
      <c r="C35" s="29">
        <v>0</v>
      </c>
    </row>
    <row r="36" spans="1:3" ht="15.75" x14ac:dyDescent="0.25">
      <c r="A36" s="5" t="s">
        <v>45</v>
      </c>
      <c r="B36" s="167" t="s">
        <v>7</v>
      </c>
      <c r="C36" s="29">
        <v>0</v>
      </c>
    </row>
    <row r="37" spans="1:3" ht="15.75" x14ac:dyDescent="0.25">
      <c r="A37" s="5" t="s">
        <v>46</v>
      </c>
      <c r="B37" s="29" t="s">
        <v>8</v>
      </c>
      <c r="C37" s="29">
        <v>0</v>
      </c>
    </row>
    <row r="38" spans="1:3" ht="15.75" x14ac:dyDescent="0.25">
      <c r="A38" s="5" t="s">
        <v>47</v>
      </c>
      <c r="B38" s="29" t="s">
        <v>15</v>
      </c>
      <c r="C38" s="29">
        <v>0</v>
      </c>
    </row>
    <row r="39" spans="1:3" ht="15.75" x14ac:dyDescent="0.25">
      <c r="A39" s="5" t="s">
        <v>48</v>
      </c>
      <c r="B39" s="167" t="s">
        <v>10</v>
      </c>
      <c r="C39" s="29">
        <v>0</v>
      </c>
    </row>
    <row r="40" spans="1:3" ht="15.75" x14ac:dyDescent="0.25">
      <c r="A40" s="5" t="s">
        <v>49</v>
      </c>
      <c r="B40" s="167" t="s">
        <v>5</v>
      </c>
      <c r="C40" s="29">
        <v>0</v>
      </c>
    </row>
    <row r="41" spans="1:3" ht="31.5" x14ac:dyDescent="0.25">
      <c r="A41" s="5" t="s">
        <v>50</v>
      </c>
      <c r="B41" s="29" t="s">
        <v>11</v>
      </c>
      <c r="C41" s="29">
        <v>0</v>
      </c>
    </row>
    <row r="42" spans="1:3" ht="15.75" x14ac:dyDescent="0.25">
      <c r="A42" s="5" t="s">
        <v>51</v>
      </c>
      <c r="B42" s="167" t="s">
        <v>12</v>
      </c>
      <c r="C42" s="29">
        <v>0</v>
      </c>
    </row>
    <row r="43" spans="1:3" ht="15.75" x14ac:dyDescent="0.25">
      <c r="A43" s="5" t="s">
        <v>52</v>
      </c>
      <c r="B43" s="167" t="s">
        <v>13</v>
      </c>
      <c r="C43" s="29">
        <v>0</v>
      </c>
    </row>
  </sheetData>
  <mergeCells count="1">
    <mergeCell ref="A1:C1"/>
  </mergeCells>
  <pageMargins left="0" right="0" top="0" bottom="0" header="0.31496062992125984" footer="0.31496062992125984"/>
  <pageSetup paperSize="9" scale="75" fitToHeight="0"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R47"/>
  <sheetViews>
    <sheetView zoomScale="80" zoomScaleNormal="80" workbookViewId="0">
      <selection activeCell="N47" sqref="N47"/>
    </sheetView>
  </sheetViews>
  <sheetFormatPr defaultRowHeight="15.75" x14ac:dyDescent="0.25"/>
  <cols>
    <col min="1" max="1" width="25" style="95" customWidth="1"/>
    <col min="2" max="2" width="50.42578125" customWidth="1"/>
    <col min="3" max="3" width="26" customWidth="1"/>
    <col min="4" max="4" width="30.42578125" customWidth="1"/>
    <col min="5" max="5" width="15.28515625" bestFit="1" customWidth="1"/>
    <col min="6" max="6" width="13.5703125" customWidth="1"/>
    <col min="7" max="7" width="18.140625" customWidth="1"/>
    <col min="8" max="8" width="19.7109375" customWidth="1"/>
    <col min="9" max="9" width="17.42578125" customWidth="1"/>
    <col min="10" max="10" width="16" customWidth="1"/>
    <col min="11" max="11" width="15.5703125" style="235" customWidth="1"/>
    <col min="12" max="12" width="16.5703125" customWidth="1"/>
    <col min="13" max="13" width="12.42578125" bestFit="1" customWidth="1"/>
    <col min="14" max="14" width="16" style="41" customWidth="1"/>
    <col min="15" max="15" width="21.140625" customWidth="1"/>
    <col min="16" max="16" width="19.7109375" customWidth="1"/>
    <col min="17" max="18" width="19.5703125" bestFit="1" customWidth="1"/>
  </cols>
  <sheetData>
    <row r="1" spans="1:18" x14ac:dyDescent="0.25">
      <c r="A1" s="38"/>
    </row>
    <row r="2" spans="1:18" ht="23.25" x14ac:dyDescent="0.25">
      <c r="A2" s="338" t="s">
        <v>64</v>
      </c>
      <c r="B2" s="338"/>
      <c r="C2" s="338"/>
      <c r="D2" s="338"/>
      <c r="E2" s="338"/>
      <c r="F2" s="338"/>
      <c r="G2" s="338"/>
      <c r="H2" s="338"/>
      <c r="I2" s="338"/>
      <c r="J2" s="338"/>
      <c r="K2" s="338"/>
      <c r="L2" s="338"/>
      <c r="M2" s="338"/>
      <c r="N2" s="338"/>
      <c r="O2" s="338"/>
      <c r="P2" s="338"/>
      <c r="Q2" s="338"/>
      <c r="R2" s="339"/>
    </row>
    <row r="3" spans="1:18" s="42" customFormat="1" ht="90.75" customHeight="1" x14ac:dyDescent="0.25">
      <c r="A3" s="310" t="s">
        <v>16</v>
      </c>
      <c r="B3" s="311" t="s">
        <v>17</v>
      </c>
      <c r="C3" s="311" t="s">
        <v>18</v>
      </c>
      <c r="D3" s="311" t="s">
        <v>19</v>
      </c>
      <c r="E3" s="322" t="s">
        <v>20</v>
      </c>
      <c r="F3" s="322"/>
      <c r="G3" s="340" t="s">
        <v>21</v>
      </c>
      <c r="H3" s="341"/>
      <c r="I3" s="341"/>
      <c r="J3" s="341"/>
      <c r="K3" s="341"/>
      <c r="L3" s="342"/>
      <c r="M3" s="340" t="s">
        <v>22</v>
      </c>
      <c r="N3" s="342"/>
      <c r="O3" s="322" t="s">
        <v>23</v>
      </c>
      <c r="P3" s="322"/>
      <c r="Q3" s="322" t="s">
        <v>24</v>
      </c>
      <c r="R3" s="322"/>
    </row>
    <row r="4" spans="1:18" ht="65.25" customHeight="1" x14ac:dyDescent="0.25">
      <c r="A4" s="310"/>
      <c r="B4" s="311"/>
      <c r="C4" s="311"/>
      <c r="D4" s="311"/>
      <c r="E4" s="309" t="s">
        <v>25</v>
      </c>
      <c r="F4" s="311" t="s">
        <v>26</v>
      </c>
      <c r="G4" s="309" t="s">
        <v>27</v>
      </c>
      <c r="H4" s="309"/>
      <c r="I4" s="309" t="s">
        <v>28</v>
      </c>
      <c r="J4" s="309"/>
      <c r="K4" s="309" t="s">
        <v>29</v>
      </c>
      <c r="L4" s="309" t="s">
        <v>30</v>
      </c>
      <c r="M4" s="309" t="s">
        <v>31</v>
      </c>
      <c r="N4" s="312" t="s">
        <v>32</v>
      </c>
      <c r="O4" s="309" t="s">
        <v>33</v>
      </c>
      <c r="P4" s="309" t="s">
        <v>34</v>
      </c>
      <c r="Q4" s="309" t="s">
        <v>35</v>
      </c>
      <c r="R4" s="309" t="s">
        <v>36</v>
      </c>
    </row>
    <row r="5" spans="1:18" s="44" customFormat="1" ht="78.75" x14ac:dyDescent="0.25">
      <c r="A5" s="310"/>
      <c r="B5" s="311"/>
      <c r="C5" s="311"/>
      <c r="D5" s="311"/>
      <c r="E5" s="309"/>
      <c r="F5" s="311"/>
      <c r="G5" s="236" t="s">
        <v>37</v>
      </c>
      <c r="H5" s="236" t="s">
        <v>38</v>
      </c>
      <c r="I5" s="236" t="s">
        <v>37</v>
      </c>
      <c r="J5" s="236" t="s">
        <v>38</v>
      </c>
      <c r="K5" s="309"/>
      <c r="L5" s="309"/>
      <c r="M5" s="309"/>
      <c r="N5" s="312"/>
      <c r="O5" s="309"/>
      <c r="P5" s="309"/>
      <c r="Q5" s="309"/>
      <c r="R5" s="309"/>
    </row>
    <row r="6" spans="1:18" x14ac:dyDescent="0.25">
      <c r="A6" s="237">
        <v>1</v>
      </c>
      <c r="B6" s="236"/>
      <c r="C6" s="236">
        <v>3</v>
      </c>
      <c r="D6" s="236">
        <v>4</v>
      </c>
      <c r="E6" s="236">
        <v>5</v>
      </c>
      <c r="F6" s="236">
        <v>6</v>
      </c>
      <c r="G6" s="236">
        <v>7</v>
      </c>
      <c r="H6" s="236">
        <v>8</v>
      </c>
      <c r="I6" s="236">
        <v>9</v>
      </c>
      <c r="J6" s="236">
        <v>10</v>
      </c>
      <c r="K6" s="236">
        <v>11</v>
      </c>
      <c r="L6" s="236">
        <v>12</v>
      </c>
      <c r="M6" s="236">
        <v>13</v>
      </c>
      <c r="N6" s="238">
        <v>14</v>
      </c>
      <c r="O6" s="236">
        <v>15</v>
      </c>
      <c r="P6" s="236">
        <v>16</v>
      </c>
      <c r="Q6" s="236">
        <v>17</v>
      </c>
      <c r="R6" s="236">
        <v>18</v>
      </c>
    </row>
    <row r="7" spans="1:18" s="50" customFormat="1" ht="15.75" customHeight="1" x14ac:dyDescent="0.25">
      <c r="A7" s="99"/>
      <c r="B7" s="99"/>
      <c r="C7" s="45"/>
      <c r="D7" s="45"/>
      <c r="E7" s="162"/>
      <c r="F7" s="45"/>
      <c r="G7" s="45"/>
      <c r="H7" s="45"/>
      <c r="I7" s="45"/>
      <c r="J7" s="45"/>
      <c r="K7" s="162"/>
      <c r="L7" s="45"/>
      <c r="M7" s="162"/>
      <c r="N7" s="49"/>
      <c r="O7" s="212"/>
      <c r="P7" s="45"/>
      <c r="Q7" s="212"/>
      <c r="R7" s="45"/>
    </row>
    <row r="8" spans="1:18" ht="103.5" hidden="1" customHeight="1" x14ac:dyDescent="0.25">
      <c r="A8" s="345" t="s">
        <v>224</v>
      </c>
      <c r="B8" s="345"/>
      <c r="C8" s="90" t="s">
        <v>154</v>
      </c>
      <c r="D8" s="90" t="s">
        <v>151</v>
      </c>
      <c r="E8" s="90" t="s">
        <v>154</v>
      </c>
      <c r="F8" s="90" t="s">
        <v>154</v>
      </c>
      <c r="G8" s="90" t="s">
        <v>154</v>
      </c>
      <c r="H8" s="90" t="s">
        <v>154</v>
      </c>
      <c r="I8" s="90" t="s">
        <v>154</v>
      </c>
      <c r="J8" s="90" t="s">
        <v>154</v>
      </c>
      <c r="K8" s="90" t="s">
        <v>154</v>
      </c>
      <c r="L8" s="90" t="s">
        <v>3</v>
      </c>
      <c r="M8" s="173">
        <v>46022</v>
      </c>
      <c r="N8" s="173">
        <v>46022</v>
      </c>
      <c r="O8" s="174">
        <v>2850600</v>
      </c>
      <c r="P8" s="174" t="s">
        <v>3</v>
      </c>
      <c r="Q8" s="174">
        <v>3150000</v>
      </c>
      <c r="R8" s="174" t="s">
        <v>3</v>
      </c>
    </row>
    <row r="9" spans="1:18" ht="54.75" hidden="1" customHeight="1" x14ac:dyDescent="0.25">
      <c r="A9" s="310" t="s">
        <v>225</v>
      </c>
      <c r="B9" s="180" t="s">
        <v>370</v>
      </c>
      <c r="C9" s="198" t="s">
        <v>371</v>
      </c>
      <c r="D9" s="183" t="s">
        <v>151</v>
      </c>
      <c r="E9" s="103" t="s">
        <v>372</v>
      </c>
      <c r="F9" s="183">
        <v>792</v>
      </c>
      <c r="G9" s="183">
        <v>170</v>
      </c>
      <c r="H9" s="183">
        <v>170</v>
      </c>
      <c r="I9" s="183">
        <v>0</v>
      </c>
      <c r="J9" s="183">
        <v>0</v>
      </c>
      <c r="K9" s="183">
        <v>170</v>
      </c>
      <c r="L9" s="183" t="s">
        <v>3</v>
      </c>
      <c r="M9" s="184">
        <v>46022</v>
      </c>
      <c r="N9" s="184" t="s">
        <v>373</v>
      </c>
      <c r="O9" s="185" t="s">
        <v>3</v>
      </c>
      <c r="P9" s="185" t="s">
        <v>3</v>
      </c>
      <c r="Q9" s="185" t="s">
        <v>3</v>
      </c>
      <c r="R9" s="134" t="s">
        <v>3</v>
      </c>
    </row>
    <row r="10" spans="1:18" ht="54.75" hidden="1" customHeight="1" x14ac:dyDescent="0.25">
      <c r="A10" s="310"/>
      <c r="B10" s="94" t="s">
        <v>374</v>
      </c>
      <c r="C10" s="58" t="s">
        <v>371</v>
      </c>
      <c r="D10" s="57" t="s">
        <v>151</v>
      </c>
      <c r="E10" s="234" t="s">
        <v>372</v>
      </c>
      <c r="F10" s="57">
        <v>792</v>
      </c>
      <c r="G10" s="57">
        <v>170</v>
      </c>
      <c r="H10" s="57">
        <v>170</v>
      </c>
      <c r="I10" s="57">
        <v>170</v>
      </c>
      <c r="J10" s="57">
        <v>170</v>
      </c>
      <c r="K10" s="59" t="s">
        <v>375</v>
      </c>
      <c r="L10" s="57" t="s">
        <v>3</v>
      </c>
      <c r="M10" s="62">
        <v>45748</v>
      </c>
      <c r="N10" s="62">
        <v>45748</v>
      </c>
      <c r="O10" s="185" t="s">
        <v>3</v>
      </c>
      <c r="P10" s="185" t="s">
        <v>3</v>
      </c>
      <c r="Q10" s="185" t="s">
        <v>3</v>
      </c>
      <c r="R10" s="134" t="s">
        <v>3</v>
      </c>
    </row>
    <row r="11" spans="1:18" ht="54.75" hidden="1" customHeight="1" x14ac:dyDescent="0.25">
      <c r="A11" s="310"/>
      <c r="B11" s="94" t="s">
        <v>376</v>
      </c>
      <c r="C11" s="58" t="s">
        <v>371</v>
      </c>
      <c r="D11" s="57" t="s">
        <v>151</v>
      </c>
      <c r="E11" s="234" t="s">
        <v>372</v>
      </c>
      <c r="F11" s="57">
        <v>792</v>
      </c>
      <c r="G11" s="57">
        <v>170</v>
      </c>
      <c r="H11" s="57">
        <v>170</v>
      </c>
      <c r="I11" s="57">
        <v>170</v>
      </c>
      <c r="J11" s="57">
        <v>170</v>
      </c>
      <c r="K11" s="59" t="s">
        <v>375</v>
      </c>
      <c r="L11" s="57" t="s">
        <v>3</v>
      </c>
      <c r="M11" s="62">
        <v>45839</v>
      </c>
      <c r="N11" s="62">
        <v>45839</v>
      </c>
      <c r="O11" s="185" t="s">
        <v>3</v>
      </c>
      <c r="P11" s="185" t="s">
        <v>3</v>
      </c>
      <c r="Q11" s="185" t="s">
        <v>3</v>
      </c>
      <c r="R11" s="134" t="s">
        <v>3</v>
      </c>
    </row>
    <row r="12" spans="1:18" ht="54.75" hidden="1" customHeight="1" x14ac:dyDescent="0.25">
      <c r="A12" s="310"/>
      <c r="B12" s="94" t="s">
        <v>377</v>
      </c>
      <c r="C12" s="58" t="s">
        <v>371</v>
      </c>
      <c r="D12" s="57" t="s">
        <v>151</v>
      </c>
      <c r="E12" s="234" t="s">
        <v>372</v>
      </c>
      <c r="F12" s="57">
        <v>792</v>
      </c>
      <c r="G12" s="57">
        <v>170</v>
      </c>
      <c r="H12" s="57">
        <v>170</v>
      </c>
      <c r="I12" s="57">
        <v>170</v>
      </c>
      <c r="J12" s="57">
        <v>170</v>
      </c>
      <c r="K12" s="59" t="s">
        <v>375</v>
      </c>
      <c r="L12" s="57" t="s">
        <v>3</v>
      </c>
      <c r="M12" s="62">
        <v>45931</v>
      </c>
      <c r="N12" s="62">
        <v>45931</v>
      </c>
      <c r="O12" s="185" t="s">
        <v>3</v>
      </c>
      <c r="P12" s="185" t="s">
        <v>3</v>
      </c>
      <c r="Q12" s="185" t="s">
        <v>3</v>
      </c>
      <c r="R12" s="134" t="s">
        <v>3</v>
      </c>
    </row>
    <row r="13" spans="1:18" ht="54.75" hidden="1" customHeight="1" x14ac:dyDescent="0.25">
      <c r="A13" s="310"/>
      <c r="B13" s="94" t="s">
        <v>661</v>
      </c>
      <c r="C13" s="58" t="s">
        <v>371</v>
      </c>
      <c r="D13" s="57" t="s">
        <v>151</v>
      </c>
      <c r="E13" s="234" t="s">
        <v>372</v>
      </c>
      <c r="F13" s="57">
        <v>792</v>
      </c>
      <c r="G13" s="57">
        <v>170</v>
      </c>
      <c r="H13" s="57">
        <v>170</v>
      </c>
      <c r="I13" s="57">
        <v>0</v>
      </c>
      <c r="J13" s="57">
        <v>0</v>
      </c>
      <c r="K13" s="59" t="s">
        <v>375</v>
      </c>
      <c r="L13" s="57" t="s">
        <v>3</v>
      </c>
      <c r="M13" s="62">
        <v>46022</v>
      </c>
      <c r="N13" s="62">
        <v>46022</v>
      </c>
      <c r="O13" s="185" t="s">
        <v>3</v>
      </c>
      <c r="P13" s="185" t="s">
        <v>3</v>
      </c>
      <c r="Q13" s="185" t="s">
        <v>3</v>
      </c>
      <c r="R13" s="134" t="s">
        <v>3</v>
      </c>
    </row>
    <row r="14" spans="1:18" s="186" customFormat="1" ht="63" hidden="1" customHeight="1" x14ac:dyDescent="0.25">
      <c r="A14" s="310"/>
      <c r="B14" s="180" t="s">
        <v>662</v>
      </c>
      <c r="C14" s="181" t="s">
        <v>382</v>
      </c>
      <c r="D14" s="182" t="s">
        <v>151</v>
      </c>
      <c r="E14" s="132" t="s">
        <v>155</v>
      </c>
      <c r="F14" s="183">
        <v>796</v>
      </c>
      <c r="G14" s="182">
        <v>10</v>
      </c>
      <c r="H14" s="182">
        <v>10</v>
      </c>
      <c r="I14" s="182">
        <v>8</v>
      </c>
      <c r="J14" s="200">
        <v>8</v>
      </c>
      <c r="K14" s="200">
        <v>10</v>
      </c>
      <c r="L14" s="183" t="s">
        <v>3</v>
      </c>
      <c r="M14" s="184">
        <v>46022</v>
      </c>
      <c r="N14" s="184">
        <v>46022</v>
      </c>
      <c r="O14" s="185" t="s">
        <v>3</v>
      </c>
      <c r="P14" s="185" t="s">
        <v>3</v>
      </c>
      <c r="Q14" s="185" t="s">
        <v>3</v>
      </c>
      <c r="R14" s="134" t="s">
        <v>3</v>
      </c>
    </row>
    <row r="15" spans="1:18" ht="63" hidden="1" x14ac:dyDescent="0.25">
      <c r="A15" s="310"/>
      <c r="B15" s="94" t="s">
        <v>239</v>
      </c>
      <c r="C15" s="45" t="s">
        <v>382</v>
      </c>
      <c r="D15" s="162" t="s">
        <v>151</v>
      </c>
      <c r="E15" s="3" t="s">
        <v>155</v>
      </c>
      <c r="F15" s="57">
        <v>796</v>
      </c>
      <c r="G15" s="162">
        <v>1</v>
      </c>
      <c r="H15" s="162">
        <v>1</v>
      </c>
      <c r="I15" s="162">
        <v>1</v>
      </c>
      <c r="J15" s="199" t="s">
        <v>153</v>
      </c>
      <c r="K15" s="199" t="s">
        <v>153</v>
      </c>
      <c r="L15" s="57" t="s">
        <v>3</v>
      </c>
      <c r="M15" s="62">
        <v>45748</v>
      </c>
      <c r="N15" s="62">
        <v>45748</v>
      </c>
      <c r="O15" s="185" t="s">
        <v>3</v>
      </c>
      <c r="P15" s="185" t="s">
        <v>3</v>
      </c>
      <c r="Q15" s="185" t="s">
        <v>3</v>
      </c>
      <c r="R15" s="134" t="s">
        <v>3</v>
      </c>
    </row>
    <row r="16" spans="1:18" ht="63" hidden="1" x14ac:dyDescent="0.25">
      <c r="A16" s="310"/>
      <c r="B16" s="94" t="s">
        <v>380</v>
      </c>
      <c r="C16" s="45" t="s">
        <v>382</v>
      </c>
      <c r="D16" s="162" t="s">
        <v>151</v>
      </c>
      <c r="E16" s="3" t="s">
        <v>155</v>
      </c>
      <c r="F16" s="57">
        <v>796</v>
      </c>
      <c r="G16" s="162">
        <v>1</v>
      </c>
      <c r="H16" s="162">
        <v>1</v>
      </c>
      <c r="I16" s="162">
        <v>1</v>
      </c>
      <c r="J16" s="199" t="s">
        <v>153</v>
      </c>
      <c r="K16" s="199" t="s">
        <v>153</v>
      </c>
      <c r="L16" s="57" t="s">
        <v>3</v>
      </c>
      <c r="M16" s="62">
        <v>45748</v>
      </c>
      <c r="N16" s="62">
        <v>45748</v>
      </c>
      <c r="O16" s="185" t="s">
        <v>3</v>
      </c>
      <c r="P16" s="185" t="s">
        <v>3</v>
      </c>
      <c r="Q16" s="185" t="s">
        <v>3</v>
      </c>
      <c r="R16" s="134" t="s">
        <v>3</v>
      </c>
    </row>
    <row r="17" spans="1:18" ht="31.5" hidden="1" x14ac:dyDescent="0.25">
      <c r="A17" s="310"/>
      <c r="B17" s="94" t="s">
        <v>240</v>
      </c>
      <c r="C17" s="45" t="s">
        <v>382</v>
      </c>
      <c r="D17" s="162" t="s">
        <v>151</v>
      </c>
      <c r="E17" s="3" t="s">
        <v>155</v>
      </c>
      <c r="F17" s="57">
        <v>796</v>
      </c>
      <c r="G17" s="162">
        <v>1</v>
      </c>
      <c r="H17" s="162">
        <v>1</v>
      </c>
      <c r="I17" s="162">
        <v>1</v>
      </c>
      <c r="J17" s="199" t="s">
        <v>153</v>
      </c>
      <c r="K17" s="199" t="s">
        <v>153</v>
      </c>
      <c r="L17" s="57" t="s">
        <v>3</v>
      </c>
      <c r="M17" s="62">
        <v>45748</v>
      </c>
      <c r="N17" s="62">
        <v>45748</v>
      </c>
      <c r="O17" s="185" t="s">
        <v>3</v>
      </c>
      <c r="P17" s="185" t="s">
        <v>3</v>
      </c>
      <c r="Q17" s="185" t="s">
        <v>3</v>
      </c>
      <c r="R17" s="134" t="s">
        <v>3</v>
      </c>
    </row>
    <row r="18" spans="1:18" ht="47.25" hidden="1" x14ac:dyDescent="0.25">
      <c r="A18" s="310"/>
      <c r="B18" s="94" t="s">
        <v>241</v>
      </c>
      <c r="C18" s="45" t="s">
        <v>382</v>
      </c>
      <c r="D18" s="162" t="s">
        <v>151</v>
      </c>
      <c r="E18" s="3" t="s">
        <v>155</v>
      </c>
      <c r="F18" s="57">
        <v>796</v>
      </c>
      <c r="G18" s="162">
        <v>1</v>
      </c>
      <c r="H18" s="162">
        <v>1</v>
      </c>
      <c r="I18" s="162">
        <v>1</v>
      </c>
      <c r="J18" s="199" t="s">
        <v>153</v>
      </c>
      <c r="K18" s="199" t="s">
        <v>153</v>
      </c>
      <c r="L18" s="57" t="s">
        <v>3</v>
      </c>
      <c r="M18" s="62">
        <v>45748</v>
      </c>
      <c r="N18" s="62">
        <v>45748</v>
      </c>
      <c r="O18" s="185" t="s">
        <v>3</v>
      </c>
      <c r="P18" s="185" t="s">
        <v>3</v>
      </c>
      <c r="Q18" s="185" t="s">
        <v>3</v>
      </c>
      <c r="R18" s="134" t="s">
        <v>3</v>
      </c>
    </row>
    <row r="19" spans="1:18" ht="31.5" hidden="1" x14ac:dyDescent="0.25">
      <c r="A19" s="310"/>
      <c r="B19" s="94" t="s">
        <v>381</v>
      </c>
      <c r="C19" s="45" t="s">
        <v>382</v>
      </c>
      <c r="D19" s="162" t="s">
        <v>151</v>
      </c>
      <c r="E19" s="3" t="s">
        <v>155</v>
      </c>
      <c r="F19" s="57">
        <v>796</v>
      </c>
      <c r="G19" s="162">
        <v>1</v>
      </c>
      <c r="H19" s="162">
        <v>1</v>
      </c>
      <c r="I19" s="162">
        <v>1</v>
      </c>
      <c r="J19" s="199" t="s">
        <v>153</v>
      </c>
      <c r="K19" s="199" t="s">
        <v>153</v>
      </c>
      <c r="L19" s="57" t="s">
        <v>3</v>
      </c>
      <c r="M19" s="62">
        <v>45839</v>
      </c>
      <c r="N19" s="62">
        <v>45839</v>
      </c>
      <c r="O19" s="185" t="s">
        <v>3</v>
      </c>
      <c r="P19" s="185" t="s">
        <v>3</v>
      </c>
      <c r="Q19" s="185" t="s">
        <v>3</v>
      </c>
      <c r="R19" s="134" t="s">
        <v>3</v>
      </c>
    </row>
    <row r="20" spans="1:18" ht="47.25" hidden="1" x14ac:dyDescent="0.25">
      <c r="A20" s="310"/>
      <c r="B20" s="94" t="s">
        <v>383</v>
      </c>
      <c r="C20" s="45" t="s">
        <v>382</v>
      </c>
      <c r="D20" s="162" t="s">
        <v>151</v>
      </c>
      <c r="E20" s="3" t="s">
        <v>155</v>
      </c>
      <c r="F20" s="57">
        <v>796</v>
      </c>
      <c r="G20" s="162">
        <v>1</v>
      </c>
      <c r="H20" s="162">
        <v>1</v>
      </c>
      <c r="I20" s="162">
        <v>1</v>
      </c>
      <c r="J20" s="199">
        <v>1</v>
      </c>
      <c r="K20" s="199" t="s">
        <v>153</v>
      </c>
      <c r="L20" s="57" t="s">
        <v>3</v>
      </c>
      <c r="M20" s="62">
        <v>45931</v>
      </c>
      <c r="N20" s="62">
        <v>45931</v>
      </c>
      <c r="O20" s="185" t="s">
        <v>3</v>
      </c>
      <c r="P20" s="185" t="s">
        <v>3</v>
      </c>
      <c r="Q20" s="185" t="s">
        <v>3</v>
      </c>
      <c r="R20" s="134" t="s">
        <v>3</v>
      </c>
    </row>
    <row r="21" spans="1:18" ht="47.25" hidden="1" x14ac:dyDescent="0.25">
      <c r="A21" s="310"/>
      <c r="B21" s="94" t="s">
        <v>384</v>
      </c>
      <c r="C21" s="45" t="s">
        <v>382</v>
      </c>
      <c r="D21" s="162" t="s">
        <v>151</v>
      </c>
      <c r="E21" s="3" t="s">
        <v>155</v>
      </c>
      <c r="F21" s="57">
        <v>796</v>
      </c>
      <c r="G21" s="162">
        <v>1</v>
      </c>
      <c r="H21" s="162">
        <v>1</v>
      </c>
      <c r="I21" s="162">
        <v>1</v>
      </c>
      <c r="J21" s="199">
        <v>1</v>
      </c>
      <c r="K21" s="199" t="s">
        <v>153</v>
      </c>
      <c r="L21" s="57" t="s">
        <v>3</v>
      </c>
      <c r="M21" s="62">
        <v>45931</v>
      </c>
      <c r="N21" s="62">
        <v>45931</v>
      </c>
      <c r="O21" s="185" t="s">
        <v>3</v>
      </c>
      <c r="P21" s="185" t="s">
        <v>3</v>
      </c>
      <c r="Q21" s="185" t="s">
        <v>3</v>
      </c>
      <c r="R21" s="134" t="s">
        <v>3</v>
      </c>
    </row>
    <row r="22" spans="1:18" ht="47.25" hidden="1" x14ac:dyDescent="0.25">
      <c r="A22" s="310"/>
      <c r="B22" s="94" t="s">
        <v>663</v>
      </c>
      <c r="C22" s="45" t="s">
        <v>382</v>
      </c>
      <c r="D22" s="162" t="s">
        <v>151</v>
      </c>
      <c r="E22" s="3" t="s">
        <v>155</v>
      </c>
      <c r="F22" s="57">
        <v>796</v>
      </c>
      <c r="G22" s="162">
        <v>1</v>
      </c>
      <c r="H22" s="162">
        <v>1</v>
      </c>
      <c r="I22" s="162">
        <v>1</v>
      </c>
      <c r="J22" s="199">
        <v>1</v>
      </c>
      <c r="K22" s="199" t="s">
        <v>153</v>
      </c>
      <c r="L22" s="57" t="s">
        <v>3</v>
      </c>
      <c r="M22" s="62">
        <v>45931</v>
      </c>
      <c r="N22" s="62">
        <v>45931</v>
      </c>
      <c r="O22" s="185" t="s">
        <v>3</v>
      </c>
      <c r="P22" s="185" t="s">
        <v>3</v>
      </c>
      <c r="Q22" s="185" t="s">
        <v>3</v>
      </c>
      <c r="R22" s="134" t="s">
        <v>3</v>
      </c>
    </row>
    <row r="23" spans="1:18" ht="47.25" hidden="1" x14ac:dyDescent="0.25">
      <c r="A23" s="310"/>
      <c r="B23" s="94" t="s">
        <v>664</v>
      </c>
      <c r="C23" s="45" t="s">
        <v>382</v>
      </c>
      <c r="D23" s="162" t="s">
        <v>151</v>
      </c>
      <c r="E23" s="3" t="s">
        <v>155</v>
      </c>
      <c r="F23" s="57">
        <v>796</v>
      </c>
      <c r="G23" s="162">
        <v>1</v>
      </c>
      <c r="H23" s="162">
        <v>1</v>
      </c>
      <c r="I23" s="162">
        <v>0</v>
      </c>
      <c r="J23" s="199">
        <v>0</v>
      </c>
      <c r="K23" s="199" t="s">
        <v>153</v>
      </c>
      <c r="L23" s="57" t="s">
        <v>3</v>
      </c>
      <c r="M23" s="62">
        <v>46022</v>
      </c>
      <c r="N23" s="62">
        <v>46022</v>
      </c>
      <c r="O23" s="185" t="s">
        <v>3</v>
      </c>
      <c r="P23" s="185" t="s">
        <v>3</v>
      </c>
      <c r="Q23" s="185" t="s">
        <v>3</v>
      </c>
      <c r="R23" s="134" t="s">
        <v>3</v>
      </c>
    </row>
    <row r="24" spans="1:18" ht="47.25" hidden="1" x14ac:dyDescent="0.25">
      <c r="A24" s="310"/>
      <c r="B24" s="94" t="s">
        <v>665</v>
      </c>
      <c r="C24" s="45" t="s">
        <v>382</v>
      </c>
      <c r="D24" s="162" t="s">
        <v>151</v>
      </c>
      <c r="E24" s="3" t="s">
        <v>155</v>
      </c>
      <c r="F24" s="57">
        <v>796</v>
      </c>
      <c r="G24" s="162">
        <v>1</v>
      </c>
      <c r="H24" s="162">
        <v>1</v>
      </c>
      <c r="I24" s="162">
        <v>0</v>
      </c>
      <c r="J24" s="199">
        <v>0</v>
      </c>
      <c r="K24" s="199" t="s">
        <v>153</v>
      </c>
      <c r="L24" s="57" t="s">
        <v>3</v>
      </c>
      <c r="M24" s="62">
        <v>46022</v>
      </c>
      <c r="N24" s="62">
        <v>46022</v>
      </c>
      <c r="O24" s="185" t="s">
        <v>3</v>
      </c>
      <c r="P24" s="185" t="s">
        <v>3</v>
      </c>
      <c r="Q24" s="185" t="s">
        <v>3</v>
      </c>
      <c r="R24" s="134" t="s">
        <v>3</v>
      </c>
    </row>
    <row r="25" spans="1:18" s="186" customFormat="1" ht="89.25" hidden="1" customHeight="1" x14ac:dyDescent="0.25">
      <c r="A25" s="310"/>
      <c r="B25" s="180" t="s">
        <v>242</v>
      </c>
      <c r="C25" s="181" t="s">
        <v>385</v>
      </c>
      <c r="D25" s="182" t="s">
        <v>151</v>
      </c>
      <c r="E25" s="183" t="s">
        <v>155</v>
      </c>
      <c r="F25" s="183">
        <v>796</v>
      </c>
      <c r="G25" s="182">
        <f>G26+G30+G34+G38</f>
        <v>4</v>
      </c>
      <c r="H25" s="182">
        <f t="shared" ref="H25:K25" si="0">H26+H30+H34+H38</f>
        <v>4</v>
      </c>
      <c r="I25" s="182">
        <f t="shared" si="0"/>
        <v>6</v>
      </c>
      <c r="J25" s="182">
        <f t="shared" si="0"/>
        <v>6</v>
      </c>
      <c r="K25" s="182">
        <f t="shared" si="0"/>
        <v>8</v>
      </c>
      <c r="L25" s="183" t="s">
        <v>3</v>
      </c>
      <c r="M25" s="184">
        <v>46022</v>
      </c>
      <c r="N25" s="184">
        <v>46022</v>
      </c>
      <c r="O25" s="185" t="s">
        <v>3</v>
      </c>
      <c r="P25" s="185" t="s">
        <v>3</v>
      </c>
      <c r="Q25" s="185" t="s">
        <v>3</v>
      </c>
      <c r="R25" s="134" t="s">
        <v>3</v>
      </c>
    </row>
    <row r="26" spans="1:18" ht="31.5" hidden="1" x14ac:dyDescent="0.25">
      <c r="A26" s="310"/>
      <c r="B26" s="94" t="s">
        <v>386</v>
      </c>
      <c r="C26" s="45" t="s">
        <v>385</v>
      </c>
      <c r="D26" s="162" t="s">
        <v>151</v>
      </c>
      <c r="E26" s="3" t="s">
        <v>155</v>
      </c>
      <c r="F26" s="57">
        <v>796</v>
      </c>
      <c r="G26" s="162">
        <f>SUM(G27:G29)</f>
        <v>2</v>
      </c>
      <c r="H26" s="162">
        <f t="shared" ref="H26:K26" si="1">SUM(H27:H29)</f>
        <v>2</v>
      </c>
      <c r="I26" s="162">
        <f t="shared" si="1"/>
        <v>4</v>
      </c>
      <c r="J26" s="162">
        <f t="shared" si="1"/>
        <v>4</v>
      </c>
      <c r="K26" s="162">
        <f t="shared" si="1"/>
        <v>4</v>
      </c>
      <c r="L26" s="57" t="s">
        <v>3</v>
      </c>
      <c r="M26" s="62">
        <v>45748</v>
      </c>
      <c r="N26" s="62">
        <v>45748</v>
      </c>
      <c r="O26" s="185" t="s">
        <v>3</v>
      </c>
      <c r="P26" s="185" t="s">
        <v>3</v>
      </c>
      <c r="Q26" s="185" t="s">
        <v>3</v>
      </c>
      <c r="R26" s="134" t="s">
        <v>3</v>
      </c>
    </row>
    <row r="27" spans="1:18" ht="31.5" hidden="1" x14ac:dyDescent="0.25">
      <c r="A27" s="310"/>
      <c r="B27" s="94" t="s">
        <v>387</v>
      </c>
      <c r="C27" s="45" t="s">
        <v>385</v>
      </c>
      <c r="D27" s="162" t="s">
        <v>151</v>
      </c>
      <c r="E27" s="3" t="s">
        <v>155</v>
      </c>
      <c r="F27" s="57">
        <v>796</v>
      </c>
      <c r="G27" s="162">
        <v>1</v>
      </c>
      <c r="H27" s="162">
        <v>1</v>
      </c>
      <c r="I27" s="162">
        <v>3</v>
      </c>
      <c r="J27" s="162">
        <v>3</v>
      </c>
      <c r="K27" s="201">
        <v>3</v>
      </c>
      <c r="L27" s="57" t="s">
        <v>3</v>
      </c>
      <c r="M27" s="62">
        <v>45748</v>
      </c>
      <c r="N27" s="62">
        <v>45748</v>
      </c>
      <c r="O27" s="185" t="s">
        <v>3</v>
      </c>
      <c r="P27" s="185" t="s">
        <v>3</v>
      </c>
      <c r="Q27" s="185" t="s">
        <v>3</v>
      </c>
      <c r="R27" s="134" t="s">
        <v>3</v>
      </c>
    </row>
    <row r="28" spans="1:18" ht="31.5" hidden="1" x14ac:dyDescent="0.25">
      <c r="A28" s="310"/>
      <c r="B28" s="94" t="s">
        <v>388</v>
      </c>
      <c r="C28" s="45" t="s">
        <v>385</v>
      </c>
      <c r="D28" s="162" t="s">
        <v>151</v>
      </c>
      <c r="E28" s="3" t="s">
        <v>155</v>
      </c>
      <c r="F28" s="57">
        <v>796</v>
      </c>
      <c r="G28" s="162">
        <v>1</v>
      </c>
      <c r="H28" s="162">
        <v>1</v>
      </c>
      <c r="I28" s="162">
        <v>1</v>
      </c>
      <c r="J28" s="162">
        <v>1</v>
      </c>
      <c r="K28" s="201">
        <v>1</v>
      </c>
      <c r="L28" s="57" t="s">
        <v>3</v>
      </c>
      <c r="M28" s="62">
        <v>45748</v>
      </c>
      <c r="N28" s="62">
        <v>45748</v>
      </c>
      <c r="O28" s="185" t="s">
        <v>3</v>
      </c>
      <c r="P28" s="185" t="s">
        <v>3</v>
      </c>
      <c r="Q28" s="185" t="s">
        <v>3</v>
      </c>
      <c r="R28" s="134" t="s">
        <v>3</v>
      </c>
    </row>
    <row r="29" spans="1:18" ht="31.5" hidden="1" x14ac:dyDescent="0.25">
      <c r="A29" s="310"/>
      <c r="B29" s="94" t="s">
        <v>389</v>
      </c>
      <c r="C29" s="45" t="s">
        <v>385</v>
      </c>
      <c r="D29" s="162" t="s">
        <v>151</v>
      </c>
      <c r="E29" s="3" t="s">
        <v>155</v>
      </c>
      <c r="F29" s="57">
        <v>796</v>
      </c>
      <c r="G29" s="162">
        <v>0</v>
      </c>
      <c r="H29" s="162">
        <v>0</v>
      </c>
      <c r="I29" s="162">
        <v>0</v>
      </c>
      <c r="J29" s="162">
        <v>0</v>
      </c>
      <c r="K29" s="201">
        <v>0</v>
      </c>
      <c r="L29" s="57" t="s">
        <v>3</v>
      </c>
      <c r="M29" s="62">
        <v>45748</v>
      </c>
      <c r="N29" s="62">
        <v>45748</v>
      </c>
      <c r="O29" s="185" t="s">
        <v>3</v>
      </c>
      <c r="P29" s="185" t="s">
        <v>3</v>
      </c>
      <c r="Q29" s="185" t="s">
        <v>3</v>
      </c>
      <c r="R29" s="134" t="s">
        <v>3</v>
      </c>
    </row>
    <row r="30" spans="1:18" ht="31.5" hidden="1" x14ac:dyDescent="0.25">
      <c r="A30" s="310"/>
      <c r="B30" s="94" t="s">
        <v>390</v>
      </c>
      <c r="C30" s="45" t="s">
        <v>385</v>
      </c>
      <c r="D30" s="162" t="s">
        <v>151</v>
      </c>
      <c r="E30" s="3" t="s">
        <v>155</v>
      </c>
      <c r="F30" s="57">
        <v>796</v>
      </c>
      <c r="G30" s="162">
        <f>SUM(G31:G33)</f>
        <v>1</v>
      </c>
      <c r="H30" s="162">
        <f t="shared" ref="H30:K30" si="2">SUM(H31:H33)</f>
        <v>1</v>
      </c>
      <c r="I30" s="162">
        <f t="shared" si="2"/>
        <v>1</v>
      </c>
      <c r="J30" s="162">
        <f t="shared" si="2"/>
        <v>1</v>
      </c>
      <c r="K30" s="162">
        <f t="shared" si="2"/>
        <v>2</v>
      </c>
      <c r="L30" s="57" t="s">
        <v>3</v>
      </c>
      <c r="M30" s="62">
        <v>45839</v>
      </c>
      <c r="N30" s="62">
        <v>45839</v>
      </c>
      <c r="O30" s="185" t="s">
        <v>3</v>
      </c>
      <c r="P30" s="185" t="s">
        <v>3</v>
      </c>
      <c r="Q30" s="185" t="s">
        <v>3</v>
      </c>
      <c r="R30" s="134" t="s">
        <v>3</v>
      </c>
    </row>
    <row r="31" spans="1:18" ht="31.5" hidden="1" x14ac:dyDescent="0.25">
      <c r="A31" s="310"/>
      <c r="B31" s="94" t="s">
        <v>387</v>
      </c>
      <c r="C31" s="45" t="s">
        <v>385</v>
      </c>
      <c r="D31" s="162" t="s">
        <v>151</v>
      </c>
      <c r="E31" s="3" t="s">
        <v>155</v>
      </c>
      <c r="F31" s="57">
        <v>796</v>
      </c>
      <c r="G31" s="162">
        <v>0</v>
      </c>
      <c r="H31" s="162">
        <v>0</v>
      </c>
      <c r="I31" s="162">
        <v>0</v>
      </c>
      <c r="J31" s="162">
        <v>0</v>
      </c>
      <c r="K31" s="201">
        <v>0</v>
      </c>
      <c r="L31" s="57" t="s">
        <v>3</v>
      </c>
      <c r="M31" s="62">
        <v>45839</v>
      </c>
      <c r="N31" s="62">
        <v>45839</v>
      </c>
      <c r="O31" s="185" t="s">
        <v>3</v>
      </c>
      <c r="P31" s="185" t="s">
        <v>3</v>
      </c>
      <c r="Q31" s="185" t="s">
        <v>3</v>
      </c>
      <c r="R31" s="134" t="s">
        <v>3</v>
      </c>
    </row>
    <row r="32" spans="1:18" ht="31.5" hidden="1" x14ac:dyDescent="0.25">
      <c r="A32" s="310"/>
      <c r="B32" s="94" t="s">
        <v>388</v>
      </c>
      <c r="C32" s="45" t="s">
        <v>385</v>
      </c>
      <c r="D32" s="162" t="s">
        <v>151</v>
      </c>
      <c r="E32" s="3" t="s">
        <v>155</v>
      </c>
      <c r="F32" s="57">
        <v>796</v>
      </c>
      <c r="G32" s="162">
        <v>0</v>
      </c>
      <c r="H32" s="162">
        <v>0</v>
      </c>
      <c r="I32" s="162">
        <v>1</v>
      </c>
      <c r="J32" s="162">
        <v>1</v>
      </c>
      <c r="K32" s="201">
        <v>1</v>
      </c>
      <c r="L32" s="57" t="s">
        <v>3</v>
      </c>
      <c r="M32" s="62">
        <v>45839</v>
      </c>
      <c r="N32" s="62">
        <v>45839</v>
      </c>
      <c r="O32" s="185" t="s">
        <v>3</v>
      </c>
      <c r="P32" s="185" t="s">
        <v>3</v>
      </c>
      <c r="Q32" s="185" t="s">
        <v>3</v>
      </c>
      <c r="R32" s="134" t="s">
        <v>3</v>
      </c>
    </row>
    <row r="33" spans="1:18" ht="31.5" hidden="1" x14ac:dyDescent="0.25">
      <c r="A33" s="310"/>
      <c r="B33" s="94" t="s">
        <v>389</v>
      </c>
      <c r="C33" s="45" t="s">
        <v>385</v>
      </c>
      <c r="D33" s="162" t="s">
        <v>151</v>
      </c>
      <c r="E33" s="3" t="s">
        <v>155</v>
      </c>
      <c r="F33" s="57">
        <v>796</v>
      </c>
      <c r="G33" s="162">
        <v>1</v>
      </c>
      <c r="H33" s="162">
        <v>1</v>
      </c>
      <c r="I33" s="162">
        <v>0</v>
      </c>
      <c r="J33" s="162">
        <v>0</v>
      </c>
      <c r="K33" s="201">
        <v>1</v>
      </c>
      <c r="L33" s="57" t="s">
        <v>3</v>
      </c>
      <c r="M33" s="62">
        <v>45839</v>
      </c>
      <c r="N33" s="62">
        <v>45839</v>
      </c>
      <c r="O33" s="185" t="s">
        <v>3</v>
      </c>
      <c r="P33" s="185" t="s">
        <v>3</v>
      </c>
      <c r="Q33" s="185" t="s">
        <v>3</v>
      </c>
      <c r="R33" s="134" t="s">
        <v>3</v>
      </c>
    </row>
    <row r="34" spans="1:18" ht="31.5" hidden="1" x14ac:dyDescent="0.25">
      <c r="A34" s="310"/>
      <c r="B34" s="94" t="s">
        <v>391</v>
      </c>
      <c r="C34" s="45" t="s">
        <v>385</v>
      </c>
      <c r="D34" s="162" t="s">
        <v>151</v>
      </c>
      <c r="E34" s="3" t="s">
        <v>155</v>
      </c>
      <c r="F34" s="57">
        <v>796</v>
      </c>
      <c r="G34" s="162">
        <f>SUM(G35:G37)</f>
        <v>0</v>
      </c>
      <c r="H34" s="162">
        <f t="shared" ref="H34" si="3">SUM(H35:H37)</f>
        <v>0</v>
      </c>
      <c r="I34" s="162">
        <v>1</v>
      </c>
      <c r="J34" s="162">
        <v>1</v>
      </c>
      <c r="K34" s="162">
        <v>1</v>
      </c>
      <c r="L34" s="57" t="s">
        <v>3</v>
      </c>
      <c r="M34" s="62">
        <v>45931</v>
      </c>
      <c r="N34" s="62">
        <v>45931</v>
      </c>
      <c r="O34" s="185" t="s">
        <v>3</v>
      </c>
      <c r="P34" s="185" t="s">
        <v>3</v>
      </c>
      <c r="Q34" s="185" t="s">
        <v>3</v>
      </c>
      <c r="R34" s="134" t="s">
        <v>3</v>
      </c>
    </row>
    <row r="35" spans="1:18" ht="31.5" hidden="1" x14ac:dyDescent="0.25">
      <c r="A35" s="310"/>
      <c r="B35" s="94" t="s">
        <v>387</v>
      </c>
      <c r="C35" s="45" t="s">
        <v>385</v>
      </c>
      <c r="D35" s="162" t="s">
        <v>151</v>
      </c>
      <c r="E35" s="3" t="s">
        <v>155</v>
      </c>
      <c r="F35" s="57">
        <v>796</v>
      </c>
      <c r="G35" s="162">
        <v>0</v>
      </c>
      <c r="H35" s="162">
        <v>0</v>
      </c>
      <c r="I35" s="162">
        <v>1</v>
      </c>
      <c r="J35" s="162">
        <v>1</v>
      </c>
      <c r="K35" s="201">
        <v>1</v>
      </c>
      <c r="L35" s="57" t="s">
        <v>3</v>
      </c>
      <c r="M35" s="62">
        <v>45931</v>
      </c>
      <c r="N35" s="62">
        <v>45931</v>
      </c>
      <c r="O35" s="185" t="s">
        <v>3</v>
      </c>
      <c r="P35" s="185" t="s">
        <v>3</v>
      </c>
      <c r="Q35" s="185" t="s">
        <v>3</v>
      </c>
      <c r="R35" s="134" t="s">
        <v>3</v>
      </c>
    </row>
    <row r="36" spans="1:18" ht="31.5" hidden="1" x14ac:dyDescent="0.25">
      <c r="A36" s="310"/>
      <c r="B36" s="94" t="s">
        <v>388</v>
      </c>
      <c r="C36" s="45" t="s">
        <v>385</v>
      </c>
      <c r="D36" s="162" t="s">
        <v>151</v>
      </c>
      <c r="E36" s="3" t="s">
        <v>155</v>
      </c>
      <c r="F36" s="57">
        <v>796</v>
      </c>
      <c r="G36" s="162">
        <v>0</v>
      </c>
      <c r="H36" s="162">
        <v>0</v>
      </c>
      <c r="I36" s="162">
        <v>0</v>
      </c>
      <c r="J36" s="162">
        <v>0</v>
      </c>
      <c r="K36" s="201">
        <v>0</v>
      </c>
      <c r="L36" s="57" t="s">
        <v>3</v>
      </c>
      <c r="M36" s="62">
        <v>45931</v>
      </c>
      <c r="N36" s="62">
        <v>45931</v>
      </c>
      <c r="O36" s="185" t="s">
        <v>3</v>
      </c>
      <c r="P36" s="185" t="s">
        <v>3</v>
      </c>
      <c r="Q36" s="185" t="s">
        <v>3</v>
      </c>
      <c r="R36" s="134" t="s">
        <v>3</v>
      </c>
    </row>
    <row r="37" spans="1:18" ht="31.5" hidden="1" x14ac:dyDescent="0.25">
      <c r="A37" s="310"/>
      <c r="B37" s="94" t="s">
        <v>389</v>
      </c>
      <c r="C37" s="45" t="s">
        <v>385</v>
      </c>
      <c r="D37" s="162" t="s">
        <v>151</v>
      </c>
      <c r="E37" s="3" t="s">
        <v>155</v>
      </c>
      <c r="F37" s="57">
        <v>796</v>
      </c>
      <c r="G37" s="162">
        <v>0</v>
      </c>
      <c r="H37" s="162">
        <v>0</v>
      </c>
      <c r="I37" s="162">
        <v>0</v>
      </c>
      <c r="J37" s="162">
        <v>0</v>
      </c>
      <c r="K37" s="201">
        <v>0</v>
      </c>
      <c r="L37" s="57" t="s">
        <v>3</v>
      </c>
      <c r="M37" s="62">
        <v>45931</v>
      </c>
      <c r="N37" s="62">
        <v>45931</v>
      </c>
      <c r="O37" s="185" t="s">
        <v>3</v>
      </c>
      <c r="P37" s="185" t="s">
        <v>3</v>
      </c>
      <c r="Q37" s="185" t="s">
        <v>3</v>
      </c>
      <c r="R37" s="134" t="s">
        <v>3</v>
      </c>
    </row>
    <row r="38" spans="1:18" ht="31.5" hidden="1" x14ac:dyDescent="0.25">
      <c r="A38" s="310"/>
      <c r="B38" s="94" t="s">
        <v>392</v>
      </c>
      <c r="C38" s="45" t="s">
        <v>385</v>
      </c>
      <c r="D38" s="162" t="s">
        <v>151</v>
      </c>
      <c r="E38" s="3" t="s">
        <v>155</v>
      </c>
      <c r="F38" s="57">
        <v>796</v>
      </c>
      <c r="G38" s="162">
        <f>SUM(G39:G41)</f>
        <v>1</v>
      </c>
      <c r="H38" s="162">
        <f t="shared" ref="H38:K38" si="4">SUM(H39:H41)</f>
        <v>1</v>
      </c>
      <c r="I38" s="162">
        <f t="shared" si="4"/>
        <v>0</v>
      </c>
      <c r="J38" s="162">
        <f t="shared" si="4"/>
        <v>0</v>
      </c>
      <c r="K38" s="162">
        <f t="shared" si="4"/>
        <v>1</v>
      </c>
      <c r="L38" s="57" t="s">
        <v>3</v>
      </c>
      <c r="M38" s="62">
        <v>46022</v>
      </c>
      <c r="N38" s="62">
        <v>46022</v>
      </c>
      <c r="O38" s="185" t="s">
        <v>3</v>
      </c>
      <c r="P38" s="185" t="s">
        <v>3</v>
      </c>
      <c r="Q38" s="185" t="s">
        <v>3</v>
      </c>
      <c r="R38" s="134" t="s">
        <v>3</v>
      </c>
    </row>
    <row r="39" spans="1:18" ht="31.5" hidden="1" x14ac:dyDescent="0.25">
      <c r="A39" s="310"/>
      <c r="B39" s="94" t="s">
        <v>387</v>
      </c>
      <c r="C39" s="45" t="s">
        <v>385</v>
      </c>
      <c r="D39" s="162" t="s">
        <v>151</v>
      </c>
      <c r="E39" s="3" t="s">
        <v>155</v>
      </c>
      <c r="F39" s="57">
        <v>796</v>
      </c>
      <c r="G39" s="162">
        <v>0</v>
      </c>
      <c r="H39" s="162">
        <v>0</v>
      </c>
      <c r="I39" s="162">
        <v>0</v>
      </c>
      <c r="J39" s="162">
        <v>0</v>
      </c>
      <c r="K39" s="201">
        <v>0</v>
      </c>
      <c r="L39" s="57" t="s">
        <v>3</v>
      </c>
      <c r="M39" s="62">
        <v>46022</v>
      </c>
      <c r="N39" s="62">
        <v>46022</v>
      </c>
      <c r="O39" s="185" t="s">
        <v>3</v>
      </c>
      <c r="P39" s="185" t="s">
        <v>3</v>
      </c>
      <c r="Q39" s="185" t="s">
        <v>3</v>
      </c>
      <c r="R39" s="134" t="s">
        <v>3</v>
      </c>
    </row>
    <row r="40" spans="1:18" ht="31.5" hidden="1" x14ac:dyDescent="0.25">
      <c r="A40" s="310"/>
      <c r="B40" s="94" t="s">
        <v>388</v>
      </c>
      <c r="C40" s="45" t="s">
        <v>385</v>
      </c>
      <c r="D40" s="162" t="s">
        <v>151</v>
      </c>
      <c r="E40" s="3" t="s">
        <v>155</v>
      </c>
      <c r="F40" s="57">
        <v>796</v>
      </c>
      <c r="G40" s="162">
        <v>1</v>
      </c>
      <c r="H40" s="162">
        <v>1</v>
      </c>
      <c r="I40" s="162">
        <v>0</v>
      </c>
      <c r="J40" s="162">
        <v>0</v>
      </c>
      <c r="K40" s="201">
        <v>1</v>
      </c>
      <c r="L40" s="57" t="s">
        <v>3</v>
      </c>
      <c r="M40" s="62">
        <v>46022</v>
      </c>
      <c r="N40" s="62">
        <v>46022</v>
      </c>
      <c r="O40" s="185" t="s">
        <v>3</v>
      </c>
      <c r="P40" s="185" t="s">
        <v>3</v>
      </c>
      <c r="Q40" s="185" t="s">
        <v>3</v>
      </c>
      <c r="R40" s="134" t="s">
        <v>3</v>
      </c>
    </row>
    <row r="41" spans="1:18" ht="31.5" hidden="1" x14ac:dyDescent="0.25">
      <c r="A41" s="310"/>
      <c r="B41" s="94" t="s">
        <v>389</v>
      </c>
      <c r="C41" s="45" t="s">
        <v>385</v>
      </c>
      <c r="D41" s="162" t="s">
        <v>151</v>
      </c>
      <c r="E41" s="3" t="s">
        <v>155</v>
      </c>
      <c r="F41" s="57">
        <v>796</v>
      </c>
      <c r="G41" s="162">
        <v>0</v>
      </c>
      <c r="H41" s="162">
        <v>0</v>
      </c>
      <c r="I41" s="162">
        <v>0</v>
      </c>
      <c r="J41" s="162">
        <v>0</v>
      </c>
      <c r="K41" s="201">
        <v>0</v>
      </c>
      <c r="L41" s="57" t="s">
        <v>3</v>
      </c>
      <c r="M41" s="62">
        <v>46022</v>
      </c>
      <c r="N41" s="62">
        <v>46022</v>
      </c>
      <c r="O41" s="185" t="s">
        <v>3</v>
      </c>
      <c r="P41" s="185" t="s">
        <v>3</v>
      </c>
      <c r="Q41" s="185" t="s">
        <v>3</v>
      </c>
      <c r="R41" s="134" t="s">
        <v>3</v>
      </c>
    </row>
    <row r="42" spans="1:18" ht="108.75" customHeight="1" x14ac:dyDescent="0.25">
      <c r="A42" s="334" t="s">
        <v>696</v>
      </c>
      <c r="B42" s="334"/>
      <c r="C42" s="90" t="s">
        <v>154</v>
      </c>
      <c r="D42" s="90" t="s">
        <v>151</v>
      </c>
      <c r="E42" s="90" t="s">
        <v>154</v>
      </c>
      <c r="F42" s="90" t="s">
        <v>154</v>
      </c>
      <c r="G42" s="90" t="s">
        <v>154</v>
      </c>
      <c r="H42" s="90" t="s">
        <v>154</v>
      </c>
      <c r="I42" s="90" t="s">
        <v>154</v>
      </c>
      <c r="J42" s="90" t="s">
        <v>154</v>
      </c>
      <c r="K42" s="90" t="s">
        <v>154</v>
      </c>
      <c r="L42" s="90" t="s">
        <v>3</v>
      </c>
      <c r="M42" s="173">
        <v>46022</v>
      </c>
      <c r="N42" s="173">
        <v>45960</v>
      </c>
      <c r="O42" s="174">
        <v>1999933.26</v>
      </c>
      <c r="P42" s="174" t="s">
        <v>3</v>
      </c>
      <c r="Q42" s="174">
        <v>1999933.26</v>
      </c>
      <c r="R42" s="174" t="s">
        <v>3</v>
      </c>
    </row>
    <row r="43" spans="1:18" ht="82.5" customHeight="1" x14ac:dyDescent="0.25">
      <c r="A43" s="343"/>
      <c r="B43" s="180" t="s">
        <v>698</v>
      </c>
      <c r="C43" s="45" t="s">
        <v>697</v>
      </c>
      <c r="D43" s="182" t="s">
        <v>151</v>
      </c>
      <c r="E43" s="132" t="s">
        <v>155</v>
      </c>
      <c r="F43" s="183">
        <v>796</v>
      </c>
      <c r="G43" s="182">
        <v>4</v>
      </c>
      <c r="H43" s="182">
        <v>4</v>
      </c>
      <c r="I43" s="182">
        <v>4</v>
      </c>
      <c r="J43" s="182">
        <v>4</v>
      </c>
      <c r="K43" s="182">
        <v>4</v>
      </c>
      <c r="L43" s="132">
        <v>4</v>
      </c>
      <c r="M43" s="184">
        <v>46022</v>
      </c>
      <c r="N43" s="184">
        <v>45960</v>
      </c>
      <c r="O43" s="185" t="s">
        <v>3</v>
      </c>
      <c r="P43" s="185" t="s">
        <v>3</v>
      </c>
      <c r="Q43" s="185" t="s">
        <v>3</v>
      </c>
      <c r="R43" s="134" t="s">
        <v>3</v>
      </c>
    </row>
    <row r="44" spans="1:18" ht="31.5" x14ac:dyDescent="0.25">
      <c r="A44" s="344"/>
      <c r="B44" s="94" t="s">
        <v>699</v>
      </c>
      <c r="C44" s="45" t="s">
        <v>697</v>
      </c>
      <c r="D44" s="162" t="s">
        <v>151</v>
      </c>
      <c r="E44" s="3" t="s">
        <v>155</v>
      </c>
      <c r="F44" s="57">
        <v>796</v>
      </c>
      <c r="G44" s="162">
        <v>4</v>
      </c>
      <c r="H44" s="162">
        <v>4</v>
      </c>
      <c r="I44" s="162">
        <v>4</v>
      </c>
      <c r="J44" s="162">
        <v>4</v>
      </c>
      <c r="K44" s="201">
        <v>4</v>
      </c>
      <c r="L44" s="3" t="s">
        <v>3</v>
      </c>
      <c r="M44" s="62">
        <v>46022</v>
      </c>
      <c r="N44" s="62">
        <v>45960</v>
      </c>
      <c r="O44" s="185" t="s">
        <v>3</v>
      </c>
      <c r="P44" s="185" t="s">
        <v>3</v>
      </c>
      <c r="Q44" s="185" t="s">
        <v>3</v>
      </c>
      <c r="R44" s="134" t="s">
        <v>3</v>
      </c>
    </row>
    <row r="45" spans="1:18" ht="144" customHeight="1" x14ac:dyDescent="0.25">
      <c r="A45" s="334" t="s">
        <v>700</v>
      </c>
      <c r="B45" s="334"/>
      <c r="C45" s="90" t="s">
        <v>154</v>
      </c>
      <c r="D45" s="90" t="s">
        <v>151</v>
      </c>
      <c r="E45" s="90" t="s">
        <v>154</v>
      </c>
      <c r="F45" s="90" t="s">
        <v>154</v>
      </c>
      <c r="G45" s="90" t="s">
        <v>154</v>
      </c>
      <c r="H45" s="90" t="s">
        <v>154</v>
      </c>
      <c r="I45" s="90" t="s">
        <v>154</v>
      </c>
      <c r="J45" s="90" t="s">
        <v>154</v>
      </c>
      <c r="K45" s="90" t="s">
        <v>154</v>
      </c>
      <c r="L45" s="90" t="s">
        <v>3</v>
      </c>
      <c r="M45" s="173">
        <v>46022</v>
      </c>
      <c r="N45" s="173">
        <v>45960</v>
      </c>
      <c r="O45" s="174">
        <v>2193083.44</v>
      </c>
      <c r="P45" s="174" t="s">
        <v>3</v>
      </c>
      <c r="Q45" s="174">
        <v>2193083.44</v>
      </c>
      <c r="R45" s="174" t="s">
        <v>3</v>
      </c>
    </row>
    <row r="46" spans="1:18" ht="157.5" x14ac:dyDescent="0.25">
      <c r="A46" s="310"/>
      <c r="B46" s="180" t="s">
        <v>701</v>
      </c>
      <c r="C46" s="45" t="s">
        <v>703</v>
      </c>
      <c r="D46" s="182" t="s">
        <v>151</v>
      </c>
      <c r="E46" s="132" t="s">
        <v>155</v>
      </c>
      <c r="F46" s="183">
        <v>796</v>
      </c>
      <c r="G46" s="182">
        <v>6</v>
      </c>
      <c r="H46" s="182">
        <v>6</v>
      </c>
      <c r="I46" s="182">
        <v>6</v>
      </c>
      <c r="J46" s="182">
        <v>6</v>
      </c>
      <c r="K46" s="182">
        <v>6</v>
      </c>
      <c r="L46" s="132">
        <v>6</v>
      </c>
      <c r="M46" s="184">
        <v>46022</v>
      </c>
      <c r="N46" s="184">
        <v>45960</v>
      </c>
      <c r="O46" s="185" t="s">
        <v>3</v>
      </c>
      <c r="P46" s="185" t="s">
        <v>3</v>
      </c>
      <c r="Q46" s="185" t="s">
        <v>3</v>
      </c>
      <c r="R46" s="134" t="s">
        <v>3</v>
      </c>
    </row>
    <row r="47" spans="1:18" ht="31.5" x14ac:dyDescent="0.25">
      <c r="A47" s="310"/>
      <c r="B47" s="94" t="s">
        <v>699</v>
      </c>
      <c r="C47" s="45" t="s">
        <v>703</v>
      </c>
      <c r="D47" s="162" t="s">
        <v>151</v>
      </c>
      <c r="E47" s="3" t="s">
        <v>155</v>
      </c>
      <c r="F47" s="57">
        <v>796</v>
      </c>
      <c r="G47" s="162">
        <v>6</v>
      </c>
      <c r="H47" s="162">
        <v>6</v>
      </c>
      <c r="I47" s="162">
        <v>6</v>
      </c>
      <c r="J47" s="162">
        <v>6</v>
      </c>
      <c r="K47" s="201">
        <v>6</v>
      </c>
      <c r="L47" s="3" t="s">
        <v>3</v>
      </c>
      <c r="M47" s="62">
        <v>46022</v>
      </c>
      <c r="N47" s="62">
        <v>45960</v>
      </c>
      <c r="O47" s="185" t="s">
        <v>3</v>
      </c>
      <c r="P47" s="185" t="s">
        <v>3</v>
      </c>
      <c r="Q47" s="185" t="s">
        <v>3</v>
      </c>
      <c r="R47" s="134" t="s">
        <v>3</v>
      </c>
    </row>
  </sheetData>
  <autoFilter ref="B6:R7"/>
  <dataConsolidate/>
  <mergeCells count="28">
    <mergeCell ref="A2:R2"/>
    <mergeCell ref="A3:A5"/>
    <mergeCell ref="B3:B5"/>
    <mergeCell ref="C3:C5"/>
    <mergeCell ref="D3:D5"/>
    <mergeCell ref="E3:F3"/>
    <mergeCell ref="G3:L3"/>
    <mergeCell ref="M3:N3"/>
    <mergeCell ref="O3:P3"/>
    <mergeCell ref="Q3:R3"/>
    <mergeCell ref="R4:R5"/>
    <mergeCell ref="E4:E5"/>
    <mergeCell ref="F4:F5"/>
    <mergeCell ref="G4:H4"/>
    <mergeCell ref="I4:J4"/>
    <mergeCell ref="K4:K5"/>
    <mergeCell ref="Q4:Q5"/>
    <mergeCell ref="A43:A44"/>
    <mergeCell ref="A45:B45"/>
    <mergeCell ref="A46:A47"/>
    <mergeCell ref="A8:B8"/>
    <mergeCell ref="A9:A41"/>
    <mergeCell ref="A42:B42"/>
    <mergeCell ref="L4:L5"/>
    <mergeCell ref="M4:M5"/>
    <mergeCell ref="N4:N5"/>
    <mergeCell ref="O4:O5"/>
    <mergeCell ref="P4:P5"/>
  </mergeCells>
  <pageMargins left="3.937007874015748E-2" right="3.937007874015748E-2" top="0.19685039370078741" bottom="0.19685039370078741" header="0.11811023622047244" footer="0.11811023622047244"/>
  <pageSetup paperSize="9" scale="3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D288"/>
  <sheetViews>
    <sheetView topLeftCell="A259" workbookViewId="0">
      <selection activeCell="G209" sqref="G209"/>
    </sheetView>
  </sheetViews>
  <sheetFormatPr defaultRowHeight="15" x14ac:dyDescent="0.25"/>
  <cols>
    <col min="1" max="1" width="9.140625" style="1"/>
    <col min="2" max="2" width="116.5703125" style="1" customWidth="1"/>
    <col min="3" max="3" width="25.85546875" style="1" customWidth="1"/>
    <col min="4" max="4" width="9.140625" style="1" hidden="1" customWidth="1"/>
    <col min="5" max="16384" width="9.140625" style="1"/>
  </cols>
  <sheetData>
    <row r="1" spans="1:4" ht="58.5" customHeight="1" x14ac:dyDescent="0.25">
      <c r="A1" s="267" t="s">
        <v>41</v>
      </c>
      <c r="B1" s="267"/>
      <c r="C1" s="267"/>
    </row>
    <row r="2" spans="1:4" ht="15.75" x14ac:dyDescent="0.25">
      <c r="A2" s="2" t="s">
        <v>0</v>
      </c>
      <c r="B2" s="3" t="s">
        <v>1</v>
      </c>
      <c r="C2" s="172" t="s">
        <v>2</v>
      </c>
    </row>
    <row r="3" spans="1:4" ht="15.75" x14ac:dyDescent="0.25">
      <c r="A3" s="2">
        <v>1</v>
      </c>
      <c r="B3" s="3">
        <v>2</v>
      </c>
      <c r="C3" s="3">
        <v>3</v>
      </c>
    </row>
    <row r="4" spans="1:4" ht="47.25" x14ac:dyDescent="0.25">
      <c r="A4" s="2"/>
      <c r="B4" s="132" t="s">
        <v>282</v>
      </c>
      <c r="C4" s="3"/>
    </row>
    <row r="5" spans="1:4" ht="31.5" x14ac:dyDescent="0.25">
      <c r="A5" s="7" t="s">
        <v>116</v>
      </c>
      <c r="B5" s="8" t="s">
        <v>284</v>
      </c>
      <c r="C5" s="9" t="s">
        <v>3</v>
      </c>
    </row>
    <row r="6" spans="1:4" ht="15.75" x14ac:dyDescent="0.25">
      <c r="A6" s="5" t="s">
        <v>42</v>
      </c>
      <c r="B6" s="4" t="s">
        <v>4</v>
      </c>
      <c r="C6" s="45">
        <v>6</v>
      </c>
      <c r="D6" s="1" t="s">
        <v>528</v>
      </c>
    </row>
    <row r="7" spans="1:4" ht="15.75" x14ac:dyDescent="0.25">
      <c r="A7" s="5" t="s">
        <v>43</v>
      </c>
      <c r="B7" s="6" t="s">
        <v>5</v>
      </c>
      <c r="C7" s="45">
        <v>6</v>
      </c>
    </row>
    <row r="8" spans="1:4" ht="15.75" x14ac:dyDescent="0.25">
      <c r="A8" s="5" t="s">
        <v>44</v>
      </c>
      <c r="B8" s="6" t="s">
        <v>6</v>
      </c>
      <c r="C8" s="45">
        <v>0</v>
      </c>
    </row>
    <row r="9" spans="1:4" ht="15.75" x14ac:dyDescent="0.25">
      <c r="A9" s="5" t="s">
        <v>45</v>
      </c>
      <c r="B9" s="6" t="s">
        <v>7</v>
      </c>
      <c r="C9" s="45">
        <v>0</v>
      </c>
    </row>
    <row r="10" spans="1:4" ht="14.25" customHeight="1" x14ac:dyDescent="0.25">
      <c r="A10" s="5" t="s">
        <v>46</v>
      </c>
      <c r="B10" s="6" t="s">
        <v>8</v>
      </c>
      <c r="C10" s="45">
        <v>15</v>
      </c>
      <c r="D10" s="1" t="s">
        <v>529</v>
      </c>
    </row>
    <row r="11" spans="1:4" ht="15.75" x14ac:dyDescent="0.25">
      <c r="A11" s="5" t="s">
        <v>47</v>
      </c>
      <c r="B11" s="4" t="s">
        <v>9</v>
      </c>
      <c r="C11" s="58">
        <v>0</v>
      </c>
    </row>
    <row r="12" spans="1:4" ht="15.75" x14ac:dyDescent="0.25">
      <c r="A12" s="5" t="s">
        <v>48</v>
      </c>
      <c r="B12" s="6" t="s">
        <v>10</v>
      </c>
      <c r="C12" s="58">
        <v>0</v>
      </c>
    </row>
    <row r="13" spans="1:4" ht="15.75" x14ac:dyDescent="0.25">
      <c r="A13" s="5" t="s">
        <v>49</v>
      </c>
      <c r="B13" s="6" t="s">
        <v>5</v>
      </c>
      <c r="C13" s="58">
        <v>0</v>
      </c>
    </row>
    <row r="14" spans="1:4" ht="31.5" x14ac:dyDescent="0.25">
      <c r="A14" s="5" t="s">
        <v>50</v>
      </c>
      <c r="B14" s="4" t="s">
        <v>11</v>
      </c>
      <c r="C14" s="58">
        <v>0</v>
      </c>
      <c r="D14" s="1" t="s">
        <v>530</v>
      </c>
    </row>
    <row r="15" spans="1:4" ht="15.75" x14ac:dyDescent="0.25">
      <c r="A15" s="5" t="s">
        <v>51</v>
      </c>
      <c r="B15" s="6" t="s">
        <v>12</v>
      </c>
      <c r="C15" s="58">
        <v>0</v>
      </c>
    </row>
    <row r="16" spans="1:4" ht="15.75" x14ac:dyDescent="0.25">
      <c r="A16" s="5" t="s">
        <v>52</v>
      </c>
      <c r="B16" s="6" t="s">
        <v>13</v>
      </c>
      <c r="C16" s="45">
        <v>0</v>
      </c>
    </row>
    <row r="17" spans="1:4" ht="31.5" x14ac:dyDescent="0.25">
      <c r="A17" s="7" t="s">
        <v>14</v>
      </c>
      <c r="B17" s="8" t="s">
        <v>284</v>
      </c>
      <c r="C17" s="9" t="s">
        <v>3</v>
      </c>
    </row>
    <row r="18" spans="1:4" ht="15.75" x14ac:dyDescent="0.25">
      <c r="A18" s="5" t="s">
        <v>53</v>
      </c>
      <c r="B18" s="4" t="s">
        <v>4</v>
      </c>
      <c r="C18" s="45">
        <v>1</v>
      </c>
    </row>
    <row r="19" spans="1:4" ht="15.75" x14ac:dyDescent="0.25">
      <c r="A19" s="5" t="s">
        <v>54</v>
      </c>
      <c r="B19" s="6" t="s">
        <v>5</v>
      </c>
      <c r="C19" s="45">
        <v>1</v>
      </c>
    </row>
    <row r="20" spans="1:4" ht="15.75" x14ac:dyDescent="0.25">
      <c r="A20" s="5" t="s">
        <v>55</v>
      </c>
      <c r="B20" s="6" t="s">
        <v>6</v>
      </c>
      <c r="C20" s="45">
        <v>0</v>
      </c>
    </row>
    <row r="21" spans="1:4" ht="15.75" x14ac:dyDescent="0.25">
      <c r="A21" s="5" t="s">
        <v>56</v>
      </c>
      <c r="B21" s="6" t="s">
        <v>7</v>
      </c>
      <c r="C21" s="45">
        <v>0</v>
      </c>
    </row>
    <row r="22" spans="1:4" ht="15.75" x14ac:dyDescent="0.25">
      <c r="A22" s="5" t="s">
        <v>57</v>
      </c>
      <c r="B22" s="6" t="s">
        <v>8</v>
      </c>
      <c r="C22" s="45">
        <v>0</v>
      </c>
    </row>
    <row r="23" spans="1:4" ht="15.75" x14ac:dyDescent="0.25">
      <c r="A23" s="5" t="s">
        <v>58</v>
      </c>
      <c r="B23" s="4" t="s">
        <v>9</v>
      </c>
      <c r="C23" s="58">
        <v>0</v>
      </c>
    </row>
    <row r="24" spans="1:4" ht="15.75" x14ac:dyDescent="0.25">
      <c r="A24" s="5" t="s">
        <v>59</v>
      </c>
      <c r="B24" s="6" t="s">
        <v>10</v>
      </c>
      <c r="C24" s="58">
        <v>0</v>
      </c>
    </row>
    <row r="25" spans="1:4" ht="15.75" x14ac:dyDescent="0.25">
      <c r="A25" s="5" t="s">
        <v>60</v>
      </c>
      <c r="B25" s="6" t="s">
        <v>5</v>
      </c>
      <c r="C25" s="58">
        <v>0</v>
      </c>
    </row>
    <row r="26" spans="1:4" ht="31.5" x14ac:dyDescent="0.25">
      <c r="A26" s="5" t="s">
        <v>61</v>
      </c>
      <c r="B26" s="4" t="s">
        <v>11</v>
      </c>
      <c r="C26" s="58">
        <v>0</v>
      </c>
    </row>
    <row r="27" spans="1:4" ht="15.75" x14ac:dyDescent="0.25">
      <c r="A27" s="5" t="s">
        <v>62</v>
      </c>
      <c r="B27" s="6" t="s">
        <v>12</v>
      </c>
      <c r="C27" s="58">
        <v>0</v>
      </c>
    </row>
    <row r="28" spans="1:4" ht="15.75" x14ac:dyDescent="0.25">
      <c r="A28" s="5" t="s">
        <v>63</v>
      </c>
      <c r="B28" s="6" t="s">
        <v>13</v>
      </c>
      <c r="C28" s="45">
        <v>0</v>
      </c>
    </row>
    <row r="29" spans="1:4" ht="63" x14ac:dyDescent="0.25">
      <c r="A29" s="5"/>
      <c r="B29" s="132" t="s">
        <v>283</v>
      </c>
      <c r="C29" s="4"/>
    </row>
    <row r="30" spans="1:4" s="23" customFormat="1" ht="31.5" x14ac:dyDescent="0.25">
      <c r="A30" s="7" t="s">
        <v>116</v>
      </c>
      <c r="B30" s="164" t="s">
        <v>285</v>
      </c>
      <c r="C30" s="165" t="s">
        <v>3</v>
      </c>
    </row>
    <row r="31" spans="1:4" s="102" customFormat="1" ht="15.75" x14ac:dyDescent="0.25">
      <c r="A31" s="5" t="s">
        <v>42</v>
      </c>
      <c r="B31" s="29" t="s">
        <v>4</v>
      </c>
      <c r="C31" s="29">
        <v>3</v>
      </c>
      <c r="D31" s="1" t="s">
        <v>528</v>
      </c>
    </row>
    <row r="32" spans="1:4" s="102" customFormat="1" ht="15.75" x14ac:dyDescent="0.25">
      <c r="A32" s="5" t="s">
        <v>43</v>
      </c>
      <c r="B32" s="167" t="s">
        <v>5</v>
      </c>
      <c r="C32" s="29">
        <v>3</v>
      </c>
      <c r="D32" s="1"/>
    </row>
    <row r="33" spans="1:4" s="102" customFormat="1" ht="15.75" x14ac:dyDescent="0.25">
      <c r="A33" s="5" t="s">
        <v>44</v>
      </c>
      <c r="B33" s="167" t="s">
        <v>6</v>
      </c>
      <c r="C33" s="29">
        <v>0</v>
      </c>
      <c r="D33" s="1"/>
    </row>
    <row r="34" spans="1:4" s="102" customFormat="1" ht="15.75" x14ac:dyDescent="0.25">
      <c r="A34" s="5" t="s">
        <v>45</v>
      </c>
      <c r="B34" s="167" t="s">
        <v>7</v>
      </c>
      <c r="C34" s="29">
        <v>0</v>
      </c>
      <c r="D34" s="1"/>
    </row>
    <row r="35" spans="1:4" s="102" customFormat="1" ht="15.75" x14ac:dyDescent="0.25">
      <c r="A35" s="5" t="s">
        <v>46</v>
      </c>
      <c r="B35" s="29" t="s">
        <v>8</v>
      </c>
      <c r="C35" s="29">
        <v>10</v>
      </c>
      <c r="D35" s="1" t="s">
        <v>529</v>
      </c>
    </row>
    <row r="36" spans="1:4" s="102" customFormat="1" ht="15.75" x14ac:dyDescent="0.25">
      <c r="A36" s="5" t="s">
        <v>47</v>
      </c>
      <c r="B36" s="29" t="s">
        <v>15</v>
      </c>
      <c r="C36" s="29">
        <v>0</v>
      </c>
      <c r="D36" s="1"/>
    </row>
    <row r="37" spans="1:4" s="102" customFormat="1" ht="15.75" x14ac:dyDescent="0.25">
      <c r="A37" s="5" t="s">
        <v>48</v>
      </c>
      <c r="B37" s="167" t="s">
        <v>10</v>
      </c>
      <c r="C37" s="29">
        <v>0</v>
      </c>
      <c r="D37" s="1"/>
    </row>
    <row r="38" spans="1:4" s="102" customFormat="1" ht="15.75" x14ac:dyDescent="0.25">
      <c r="A38" s="5" t="s">
        <v>49</v>
      </c>
      <c r="B38" s="167" t="s">
        <v>5</v>
      </c>
      <c r="C38" s="29">
        <v>0</v>
      </c>
      <c r="D38" s="1"/>
    </row>
    <row r="39" spans="1:4" s="102" customFormat="1" ht="31.5" x14ac:dyDescent="0.25">
      <c r="A39" s="5" t="s">
        <v>50</v>
      </c>
      <c r="B39" s="29" t="s">
        <v>11</v>
      </c>
      <c r="C39" s="29">
        <v>0</v>
      </c>
      <c r="D39" s="1"/>
    </row>
    <row r="40" spans="1:4" s="102" customFormat="1" ht="15.75" x14ac:dyDescent="0.25">
      <c r="A40" s="5" t="s">
        <v>51</v>
      </c>
      <c r="B40" s="167" t="s">
        <v>12</v>
      </c>
      <c r="C40" s="29">
        <v>0</v>
      </c>
      <c r="D40" s="1"/>
    </row>
    <row r="41" spans="1:4" s="102" customFormat="1" ht="15.75" x14ac:dyDescent="0.25">
      <c r="A41" s="5" t="s">
        <v>52</v>
      </c>
      <c r="B41" s="167" t="s">
        <v>13</v>
      </c>
      <c r="C41" s="29">
        <v>0</v>
      </c>
      <c r="D41" s="1"/>
    </row>
    <row r="42" spans="1:4" s="102" customFormat="1" ht="31.5" x14ac:dyDescent="0.25">
      <c r="A42" s="163" t="s">
        <v>14</v>
      </c>
      <c r="B42" s="164" t="s">
        <v>286</v>
      </c>
      <c r="C42" s="165" t="s">
        <v>3</v>
      </c>
    </row>
    <row r="43" spans="1:4" s="102" customFormat="1" ht="15.75" x14ac:dyDescent="0.25">
      <c r="A43" s="166" t="s">
        <v>53</v>
      </c>
      <c r="B43" s="29" t="s">
        <v>4</v>
      </c>
      <c r="C43" s="29">
        <v>1</v>
      </c>
      <c r="D43" s="1" t="s">
        <v>528</v>
      </c>
    </row>
    <row r="44" spans="1:4" s="102" customFormat="1" ht="15.75" x14ac:dyDescent="0.25">
      <c r="A44" s="166" t="s">
        <v>54</v>
      </c>
      <c r="B44" s="167" t="s">
        <v>5</v>
      </c>
      <c r="C44" s="29">
        <v>1</v>
      </c>
      <c r="D44" s="1"/>
    </row>
    <row r="45" spans="1:4" s="102" customFormat="1" ht="15.75" x14ac:dyDescent="0.25">
      <c r="A45" s="166" t="s">
        <v>55</v>
      </c>
      <c r="B45" s="167" t="s">
        <v>6</v>
      </c>
      <c r="C45" s="29">
        <v>0</v>
      </c>
      <c r="D45" s="1"/>
    </row>
    <row r="46" spans="1:4" s="102" customFormat="1" ht="15.75" x14ac:dyDescent="0.25">
      <c r="A46" s="166" t="s">
        <v>56</v>
      </c>
      <c r="B46" s="167" t="s">
        <v>7</v>
      </c>
      <c r="C46" s="29">
        <v>0</v>
      </c>
      <c r="D46" s="1"/>
    </row>
    <row r="47" spans="1:4" s="102" customFormat="1" ht="15.75" x14ac:dyDescent="0.25">
      <c r="A47" s="166" t="s">
        <v>57</v>
      </c>
      <c r="B47" s="29" t="s">
        <v>8</v>
      </c>
      <c r="C47" s="29">
        <v>1</v>
      </c>
      <c r="D47" s="1" t="s">
        <v>529</v>
      </c>
    </row>
    <row r="48" spans="1:4" s="102" customFormat="1" ht="15.75" x14ac:dyDescent="0.25">
      <c r="A48" s="166" t="s">
        <v>58</v>
      </c>
      <c r="B48" s="29" t="s">
        <v>15</v>
      </c>
      <c r="C48" s="29">
        <v>0</v>
      </c>
      <c r="D48" s="1"/>
    </row>
    <row r="49" spans="1:4" s="102" customFormat="1" ht="15.75" x14ac:dyDescent="0.25">
      <c r="A49" s="166" t="s">
        <v>59</v>
      </c>
      <c r="B49" s="167" t="s">
        <v>10</v>
      </c>
      <c r="C49" s="29">
        <v>0</v>
      </c>
      <c r="D49" s="1"/>
    </row>
    <row r="50" spans="1:4" s="102" customFormat="1" ht="15.75" x14ac:dyDescent="0.25">
      <c r="A50" s="166" t="s">
        <v>60</v>
      </c>
      <c r="B50" s="167" t="s">
        <v>5</v>
      </c>
      <c r="C50" s="29">
        <v>0</v>
      </c>
      <c r="D50" s="1"/>
    </row>
    <row r="51" spans="1:4" s="102" customFormat="1" ht="31.5" x14ac:dyDescent="0.25">
      <c r="A51" s="166" t="s">
        <v>61</v>
      </c>
      <c r="B51" s="29" t="s">
        <v>11</v>
      </c>
      <c r="C51" s="29">
        <v>0</v>
      </c>
      <c r="D51" s="1" t="s">
        <v>530</v>
      </c>
    </row>
    <row r="52" spans="1:4" s="102" customFormat="1" ht="15.75" x14ac:dyDescent="0.25">
      <c r="A52" s="166" t="s">
        <v>62</v>
      </c>
      <c r="B52" s="167" t="s">
        <v>12</v>
      </c>
      <c r="C52" s="29">
        <v>0</v>
      </c>
      <c r="D52" s="1"/>
    </row>
    <row r="53" spans="1:4" s="102" customFormat="1" ht="15.75" x14ac:dyDescent="0.25">
      <c r="A53" s="166" t="s">
        <v>63</v>
      </c>
      <c r="B53" s="167" t="s">
        <v>13</v>
      </c>
      <c r="C53" s="29">
        <v>0</v>
      </c>
      <c r="D53" s="1"/>
    </row>
    <row r="54" spans="1:4" s="102" customFormat="1" ht="31.5" x14ac:dyDescent="0.25">
      <c r="A54" s="166"/>
      <c r="B54" s="103" t="s">
        <v>287</v>
      </c>
      <c r="C54" s="29"/>
    </row>
    <row r="55" spans="1:4" s="23" customFormat="1" ht="63" x14ac:dyDescent="0.25">
      <c r="A55" s="7" t="s">
        <v>116</v>
      </c>
      <c r="B55" s="7" t="s">
        <v>288</v>
      </c>
      <c r="C55" s="9" t="s">
        <v>3</v>
      </c>
    </row>
    <row r="56" spans="1:4" s="102" customFormat="1" ht="15.75" x14ac:dyDescent="0.25">
      <c r="A56" s="5" t="s">
        <v>42</v>
      </c>
      <c r="B56" s="29" t="s">
        <v>4</v>
      </c>
      <c r="C56" s="29">
        <v>0</v>
      </c>
      <c r="D56" s="1" t="s">
        <v>528</v>
      </c>
    </row>
    <row r="57" spans="1:4" s="102" customFormat="1" ht="15.75" x14ac:dyDescent="0.25">
      <c r="A57" s="5" t="s">
        <v>43</v>
      </c>
      <c r="B57" s="167" t="s">
        <v>5</v>
      </c>
      <c r="C57" s="29">
        <v>0</v>
      </c>
      <c r="D57" s="1"/>
    </row>
    <row r="58" spans="1:4" s="102" customFormat="1" ht="15.75" x14ac:dyDescent="0.25">
      <c r="A58" s="5" t="s">
        <v>44</v>
      </c>
      <c r="B58" s="167" t="s">
        <v>6</v>
      </c>
      <c r="C58" s="29">
        <v>0</v>
      </c>
      <c r="D58" s="1"/>
    </row>
    <row r="59" spans="1:4" s="102" customFormat="1" ht="15.75" x14ac:dyDescent="0.25">
      <c r="A59" s="5" t="s">
        <v>45</v>
      </c>
      <c r="B59" s="167" t="s">
        <v>7</v>
      </c>
      <c r="C59" s="29">
        <v>0</v>
      </c>
      <c r="D59" s="1"/>
    </row>
    <row r="60" spans="1:4" s="102" customFormat="1" ht="15.75" x14ac:dyDescent="0.25">
      <c r="A60" s="5" t="s">
        <v>46</v>
      </c>
      <c r="B60" s="29" t="s">
        <v>8</v>
      </c>
      <c r="C60" s="29">
        <v>4</v>
      </c>
      <c r="D60" s="1" t="s">
        <v>529</v>
      </c>
    </row>
    <row r="61" spans="1:4" s="102" customFormat="1" ht="15.75" x14ac:dyDescent="0.25">
      <c r="A61" s="5" t="s">
        <v>47</v>
      </c>
      <c r="B61" s="29" t="s">
        <v>15</v>
      </c>
      <c r="C61" s="29">
        <v>0</v>
      </c>
      <c r="D61" s="1"/>
    </row>
    <row r="62" spans="1:4" s="102" customFormat="1" ht="15.75" x14ac:dyDescent="0.25">
      <c r="A62" s="5" t="s">
        <v>48</v>
      </c>
      <c r="B62" s="167" t="s">
        <v>10</v>
      </c>
      <c r="C62" s="29">
        <v>0</v>
      </c>
      <c r="D62" s="1"/>
    </row>
    <row r="63" spans="1:4" s="102" customFormat="1" ht="15.75" x14ac:dyDescent="0.25">
      <c r="A63" s="5" t="s">
        <v>49</v>
      </c>
      <c r="B63" s="167" t="s">
        <v>5</v>
      </c>
      <c r="C63" s="29">
        <v>0</v>
      </c>
      <c r="D63" s="1"/>
    </row>
    <row r="64" spans="1:4" s="102" customFormat="1" ht="31.5" x14ac:dyDescent="0.25">
      <c r="A64" s="5" t="s">
        <v>50</v>
      </c>
      <c r="B64" s="29" t="s">
        <v>11</v>
      </c>
      <c r="C64" s="29">
        <v>0</v>
      </c>
      <c r="D64" s="1" t="s">
        <v>530</v>
      </c>
    </row>
    <row r="65" spans="1:4" s="102" customFormat="1" ht="15.75" x14ac:dyDescent="0.25">
      <c r="A65" s="5" t="s">
        <v>51</v>
      </c>
      <c r="B65" s="167" t="s">
        <v>12</v>
      </c>
      <c r="C65" s="29">
        <v>0</v>
      </c>
      <c r="D65" s="1"/>
    </row>
    <row r="66" spans="1:4" s="102" customFormat="1" ht="15.75" x14ac:dyDescent="0.25">
      <c r="A66" s="5" t="s">
        <v>52</v>
      </c>
      <c r="B66" s="167" t="s">
        <v>13</v>
      </c>
      <c r="C66" s="29">
        <v>0</v>
      </c>
      <c r="D66" s="1"/>
    </row>
    <row r="67" spans="1:4" s="102" customFormat="1" ht="126" x14ac:dyDescent="0.25">
      <c r="A67" s="5"/>
      <c r="B67" s="103" t="s">
        <v>289</v>
      </c>
      <c r="C67" s="29"/>
    </row>
    <row r="68" spans="1:4" s="23" customFormat="1" ht="66" customHeight="1" x14ac:dyDescent="0.25">
      <c r="A68" s="7" t="s">
        <v>116</v>
      </c>
      <c r="B68" s="164" t="s">
        <v>605</v>
      </c>
      <c r="C68" s="165" t="s">
        <v>3</v>
      </c>
    </row>
    <row r="69" spans="1:4" s="102" customFormat="1" ht="15.75" x14ac:dyDescent="0.25">
      <c r="A69" s="5" t="s">
        <v>42</v>
      </c>
      <c r="B69" s="29" t="s">
        <v>4</v>
      </c>
      <c r="C69" s="29">
        <v>4</v>
      </c>
      <c r="D69" s="1" t="s">
        <v>528</v>
      </c>
    </row>
    <row r="70" spans="1:4" s="102" customFormat="1" ht="15.75" x14ac:dyDescent="0.25">
      <c r="A70" s="5" t="s">
        <v>43</v>
      </c>
      <c r="B70" s="167" t="s">
        <v>5</v>
      </c>
      <c r="C70" s="29">
        <v>1</v>
      </c>
      <c r="D70" s="1"/>
    </row>
    <row r="71" spans="1:4" s="102" customFormat="1" ht="15.75" x14ac:dyDescent="0.25">
      <c r="A71" s="5" t="s">
        <v>44</v>
      </c>
      <c r="B71" s="167" t="s">
        <v>6</v>
      </c>
      <c r="C71" s="29">
        <v>3</v>
      </c>
      <c r="D71" s="1"/>
    </row>
    <row r="72" spans="1:4" s="102" customFormat="1" ht="15.75" x14ac:dyDescent="0.25">
      <c r="A72" s="5" t="s">
        <v>45</v>
      </c>
      <c r="B72" s="167" t="s">
        <v>7</v>
      </c>
      <c r="C72" s="29">
        <v>0</v>
      </c>
      <c r="D72" s="1"/>
    </row>
    <row r="73" spans="1:4" s="102" customFormat="1" ht="15.75" x14ac:dyDescent="0.25">
      <c r="A73" s="5" t="s">
        <v>46</v>
      </c>
      <c r="B73" s="29" t="s">
        <v>8</v>
      </c>
      <c r="C73" s="29">
        <v>0</v>
      </c>
      <c r="D73" s="1" t="s">
        <v>529</v>
      </c>
    </row>
    <row r="74" spans="1:4" s="102" customFormat="1" ht="15.75" x14ac:dyDescent="0.25">
      <c r="A74" s="5" t="s">
        <v>47</v>
      </c>
      <c r="B74" s="29" t="s">
        <v>15</v>
      </c>
      <c r="C74" s="29">
        <v>0</v>
      </c>
      <c r="D74" s="1"/>
    </row>
    <row r="75" spans="1:4" s="102" customFormat="1" ht="15.75" x14ac:dyDescent="0.25">
      <c r="A75" s="5" t="s">
        <v>48</v>
      </c>
      <c r="B75" s="167" t="s">
        <v>10</v>
      </c>
      <c r="C75" s="29">
        <v>0</v>
      </c>
      <c r="D75" s="1"/>
    </row>
    <row r="76" spans="1:4" s="102" customFormat="1" ht="15.75" x14ac:dyDescent="0.25">
      <c r="A76" s="5" t="s">
        <v>49</v>
      </c>
      <c r="B76" s="167" t="s">
        <v>5</v>
      </c>
      <c r="C76" s="29">
        <v>0</v>
      </c>
      <c r="D76" s="1"/>
    </row>
    <row r="77" spans="1:4" s="102" customFormat="1" ht="31.5" x14ac:dyDescent="0.25">
      <c r="A77" s="5" t="s">
        <v>50</v>
      </c>
      <c r="B77" s="29" t="s">
        <v>11</v>
      </c>
      <c r="C77" s="29">
        <v>0</v>
      </c>
      <c r="D77" s="1" t="s">
        <v>530</v>
      </c>
    </row>
    <row r="78" spans="1:4" s="102" customFormat="1" ht="15.75" x14ac:dyDescent="0.25">
      <c r="A78" s="5" t="s">
        <v>51</v>
      </c>
      <c r="B78" s="167" t="s">
        <v>12</v>
      </c>
      <c r="C78" s="29">
        <v>0</v>
      </c>
      <c r="D78" s="1"/>
    </row>
    <row r="79" spans="1:4" s="102" customFormat="1" ht="15.75" x14ac:dyDescent="0.25">
      <c r="A79" s="5" t="s">
        <v>52</v>
      </c>
      <c r="B79" s="167" t="s">
        <v>13</v>
      </c>
      <c r="C79" s="29">
        <v>0</v>
      </c>
      <c r="D79" s="1"/>
    </row>
    <row r="80" spans="1:4" s="102" customFormat="1" ht="63" x14ac:dyDescent="0.25">
      <c r="A80" s="163" t="s">
        <v>14</v>
      </c>
      <c r="B80" s="164" t="s">
        <v>229</v>
      </c>
      <c r="C80" s="165" t="s">
        <v>3</v>
      </c>
    </row>
    <row r="81" spans="1:4" ht="15.75" x14ac:dyDescent="0.25">
      <c r="A81" s="166" t="s">
        <v>53</v>
      </c>
      <c r="B81" s="29" t="s">
        <v>4</v>
      </c>
      <c r="C81" s="29">
        <v>1</v>
      </c>
      <c r="D81" s="1" t="s">
        <v>528</v>
      </c>
    </row>
    <row r="82" spans="1:4" ht="15.75" x14ac:dyDescent="0.25">
      <c r="A82" s="166" t="s">
        <v>54</v>
      </c>
      <c r="B82" s="167" t="s">
        <v>5</v>
      </c>
      <c r="C82" s="29">
        <v>1</v>
      </c>
    </row>
    <row r="83" spans="1:4" ht="15.75" x14ac:dyDescent="0.25">
      <c r="A83" s="166" t="s">
        <v>55</v>
      </c>
      <c r="B83" s="167" t="s">
        <v>6</v>
      </c>
      <c r="C83" s="29">
        <v>0</v>
      </c>
    </row>
    <row r="84" spans="1:4" ht="15.75" x14ac:dyDescent="0.25">
      <c r="A84" s="166" t="s">
        <v>56</v>
      </c>
      <c r="B84" s="167" t="s">
        <v>7</v>
      </c>
      <c r="C84" s="29">
        <v>0</v>
      </c>
    </row>
    <row r="85" spans="1:4" ht="15.75" x14ac:dyDescent="0.25">
      <c r="A85" s="166" t="s">
        <v>57</v>
      </c>
      <c r="B85" s="29" t="s">
        <v>8</v>
      </c>
      <c r="C85" s="29">
        <v>3</v>
      </c>
      <c r="D85" s="1" t="s">
        <v>529</v>
      </c>
    </row>
    <row r="86" spans="1:4" ht="15.75" x14ac:dyDescent="0.25">
      <c r="A86" s="166" t="s">
        <v>58</v>
      </c>
      <c r="B86" s="29" t="s">
        <v>15</v>
      </c>
      <c r="C86" s="29">
        <v>0</v>
      </c>
    </row>
    <row r="87" spans="1:4" ht="15.75" x14ac:dyDescent="0.25">
      <c r="A87" s="166" t="s">
        <v>59</v>
      </c>
      <c r="B87" s="167" t="s">
        <v>10</v>
      </c>
      <c r="C87" s="29">
        <v>0</v>
      </c>
    </row>
    <row r="88" spans="1:4" ht="15.75" x14ac:dyDescent="0.25">
      <c r="A88" s="166" t="s">
        <v>60</v>
      </c>
      <c r="B88" s="167" t="s">
        <v>5</v>
      </c>
      <c r="C88" s="29">
        <v>0</v>
      </c>
    </row>
    <row r="89" spans="1:4" ht="31.5" x14ac:dyDescent="0.25">
      <c r="A89" s="166" t="s">
        <v>61</v>
      </c>
      <c r="B89" s="29" t="s">
        <v>11</v>
      </c>
      <c r="C89" s="29">
        <v>0</v>
      </c>
      <c r="D89" s="1" t="s">
        <v>530</v>
      </c>
    </row>
    <row r="90" spans="1:4" ht="15.75" x14ac:dyDescent="0.25">
      <c r="A90" s="166" t="s">
        <v>62</v>
      </c>
      <c r="B90" s="167" t="s">
        <v>12</v>
      </c>
      <c r="C90" s="29">
        <v>0</v>
      </c>
    </row>
    <row r="91" spans="1:4" ht="15.75" x14ac:dyDescent="0.25">
      <c r="A91" s="166" t="s">
        <v>63</v>
      </c>
      <c r="B91" s="167" t="s">
        <v>13</v>
      </c>
      <c r="C91" s="29">
        <v>0</v>
      </c>
    </row>
    <row r="92" spans="1:4" ht="48.75" customHeight="1" x14ac:dyDescent="0.25">
      <c r="A92" s="163" t="s">
        <v>117</v>
      </c>
      <c r="B92" s="164" t="s">
        <v>230</v>
      </c>
      <c r="C92" s="165" t="s">
        <v>3</v>
      </c>
    </row>
    <row r="93" spans="1:4" ht="15.75" x14ac:dyDescent="0.25">
      <c r="A93" s="166" t="s">
        <v>118</v>
      </c>
      <c r="B93" s="29" t="s">
        <v>4</v>
      </c>
      <c r="C93" s="29">
        <v>2</v>
      </c>
      <c r="D93" s="1" t="s">
        <v>528</v>
      </c>
    </row>
    <row r="94" spans="1:4" ht="15.75" x14ac:dyDescent="0.25">
      <c r="A94" s="166" t="s">
        <v>119</v>
      </c>
      <c r="B94" s="167" t="s">
        <v>5</v>
      </c>
      <c r="C94" s="29">
        <v>1</v>
      </c>
    </row>
    <row r="95" spans="1:4" ht="15.75" x14ac:dyDescent="0.25">
      <c r="A95" s="166" t="s">
        <v>120</v>
      </c>
      <c r="B95" s="167" t="s">
        <v>6</v>
      </c>
      <c r="C95" s="29">
        <v>1</v>
      </c>
    </row>
    <row r="96" spans="1:4" ht="15.75" x14ac:dyDescent="0.25">
      <c r="A96" s="166" t="s">
        <v>121</v>
      </c>
      <c r="B96" s="167" t="s">
        <v>7</v>
      </c>
      <c r="C96" s="29">
        <v>0</v>
      </c>
    </row>
    <row r="97" spans="1:4" ht="15.75" x14ac:dyDescent="0.25">
      <c r="A97" s="166" t="s">
        <v>122</v>
      </c>
      <c r="B97" s="29" t="s">
        <v>8</v>
      </c>
      <c r="C97" s="29">
        <v>2</v>
      </c>
      <c r="D97" s="1" t="s">
        <v>529</v>
      </c>
    </row>
    <row r="98" spans="1:4" ht="15.75" x14ac:dyDescent="0.25">
      <c r="A98" s="166" t="s">
        <v>123</v>
      </c>
      <c r="B98" s="29" t="s">
        <v>15</v>
      </c>
      <c r="C98" s="29">
        <v>0</v>
      </c>
    </row>
    <row r="99" spans="1:4" ht="15.75" x14ac:dyDescent="0.25">
      <c r="A99" s="166" t="s">
        <v>124</v>
      </c>
      <c r="B99" s="167" t="s">
        <v>10</v>
      </c>
      <c r="C99" s="29">
        <v>0</v>
      </c>
    </row>
    <row r="100" spans="1:4" ht="15.75" x14ac:dyDescent="0.25">
      <c r="A100" s="166" t="s">
        <v>125</v>
      </c>
      <c r="B100" s="167" t="s">
        <v>5</v>
      </c>
      <c r="C100" s="29">
        <v>0</v>
      </c>
    </row>
    <row r="101" spans="1:4" ht="31.5" x14ac:dyDescent="0.25">
      <c r="A101" s="166" t="s">
        <v>126</v>
      </c>
      <c r="B101" s="29" t="s">
        <v>11</v>
      </c>
      <c r="C101" s="29">
        <v>0</v>
      </c>
      <c r="D101" s="1" t="s">
        <v>530</v>
      </c>
    </row>
    <row r="102" spans="1:4" ht="15.75" x14ac:dyDescent="0.25">
      <c r="A102" s="166" t="s">
        <v>127</v>
      </c>
      <c r="B102" s="167" t="s">
        <v>12</v>
      </c>
      <c r="C102" s="29">
        <v>0</v>
      </c>
    </row>
    <row r="103" spans="1:4" ht="15.75" x14ac:dyDescent="0.25">
      <c r="A103" s="166" t="s">
        <v>128</v>
      </c>
      <c r="B103" s="167" t="s">
        <v>13</v>
      </c>
      <c r="C103" s="29">
        <v>0</v>
      </c>
    </row>
    <row r="104" spans="1:4" ht="84" customHeight="1" x14ac:dyDescent="0.25">
      <c r="A104" s="163" t="s">
        <v>129</v>
      </c>
      <c r="B104" s="164" t="s">
        <v>749</v>
      </c>
      <c r="C104" s="165" t="s">
        <v>3</v>
      </c>
    </row>
    <row r="105" spans="1:4" ht="15.75" x14ac:dyDescent="0.25">
      <c r="A105" s="166" t="s">
        <v>296</v>
      </c>
      <c r="B105" s="29" t="s">
        <v>4</v>
      </c>
      <c r="C105" s="29">
        <v>2</v>
      </c>
    </row>
    <row r="106" spans="1:4" ht="15.75" x14ac:dyDescent="0.25">
      <c r="A106" s="166" t="s">
        <v>297</v>
      </c>
      <c r="B106" s="167" t="s">
        <v>5</v>
      </c>
      <c r="C106" s="29">
        <v>1</v>
      </c>
    </row>
    <row r="107" spans="1:4" ht="15.75" x14ac:dyDescent="0.25">
      <c r="A107" s="166" t="s">
        <v>298</v>
      </c>
      <c r="B107" s="167" t="s">
        <v>6</v>
      </c>
      <c r="C107" s="29">
        <v>1</v>
      </c>
    </row>
    <row r="108" spans="1:4" ht="15.75" x14ac:dyDescent="0.25">
      <c r="A108" s="166" t="s">
        <v>299</v>
      </c>
      <c r="B108" s="167" t="s">
        <v>7</v>
      </c>
      <c r="C108" s="29">
        <v>0</v>
      </c>
    </row>
    <row r="109" spans="1:4" ht="15.75" x14ac:dyDescent="0.25">
      <c r="A109" s="166" t="s">
        <v>300</v>
      </c>
      <c r="B109" s="29" t="s">
        <v>8</v>
      </c>
      <c r="C109" s="29">
        <v>2</v>
      </c>
    </row>
    <row r="110" spans="1:4" ht="15.75" x14ac:dyDescent="0.25">
      <c r="A110" s="166" t="s">
        <v>301</v>
      </c>
      <c r="B110" s="29" t="s">
        <v>15</v>
      </c>
      <c r="C110" s="29">
        <v>0</v>
      </c>
    </row>
    <row r="111" spans="1:4" ht="15.75" x14ac:dyDescent="0.25">
      <c r="A111" s="166" t="s">
        <v>302</v>
      </c>
      <c r="B111" s="167" t="s">
        <v>10</v>
      </c>
      <c r="C111" s="29">
        <v>0</v>
      </c>
    </row>
    <row r="112" spans="1:4" ht="15.75" x14ac:dyDescent="0.25">
      <c r="A112" s="166" t="s">
        <v>303</v>
      </c>
      <c r="B112" s="167" t="s">
        <v>5</v>
      </c>
      <c r="C112" s="29">
        <v>0</v>
      </c>
    </row>
    <row r="113" spans="1:3" ht="31.5" x14ac:dyDescent="0.25">
      <c r="A113" s="166" t="s">
        <v>304</v>
      </c>
      <c r="B113" s="29" t="s">
        <v>11</v>
      </c>
      <c r="C113" s="29">
        <v>0</v>
      </c>
    </row>
    <row r="114" spans="1:3" ht="15.75" x14ac:dyDescent="0.25">
      <c r="A114" s="166" t="s">
        <v>305</v>
      </c>
      <c r="B114" s="167" t="s">
        <v>12</v>
      </c>
      <c r="C114" s="29">
        <v>0</v>
      </c>
    </row>
    <row r="115" spans="1:3" ht="15.75" x14ac:dyDescent="0.25">
      <c r="A115" s="166" t="s">
        <v>306</v>
      </c>
      <c r="B115" s="167" t="s">
        <v>13</v>
      </c>
      <c r="C115" s="29">
        <v>0</v>
      </c>
    </row>
    <row r="116" spans="1:3" ht="80.25" customHeight="1" x14ac:dyDescent="0.25">
      <c r="A116" s="163" t="s">
        <v>292</v>
      </c>
      <c r="B116" s="164" t="s">
        <v>232</v>
      </c>
      <c r="C116" s="165" t="s">
        <v>3</v>
      </c>
    </row>
    <row r="117" spans="1:3" ht="15.75" x14ac:dyDescent="0.25">
      <c r="A117" s="166" t="s">
        <v>307</v>
      </c>
      <c r="B117" s="29" t="s">
        <v>4</v>
      </c>
      <c r="C117" s="29">
        <v>1</v>
      </c>
    </row>
    <row r="118" spans="1:3" ht="15.75" x14ac:dyDescent="0.25">
      <c r="A118" s="166" t="s">
        <v>308</v>
      </c>
      <c r="B118" s="167" t="s">
        <v>5</v>
      </c>
      <c r="C118" s="29">
        <v>1</v>
      </c>
    </row>
    <row r="119" spans="1:3" ht="15.75" x14ac:dyDescent="0.25">
      <c r="A119" s="166" t="s">
        <v>309</v>
      </c>
      <c r="B119" s="167" t="s">
        <v>6</v>
      </c>
      <c r="C119" s="29">
        <v>0</v>
      </c>
    </row>
    <row r="120" spans="1:3" ht="15.75" x14ac:dyDescent="0.25">
      <c r="A120" s="166" t="s">
        <v>310</v>
      </c>
      <c r="B120" s="167" t="s">
        <v>7</v>
      </c>
      <c r="C120" s="29">
        <v>0</v>
      </c>
    </row>
    <row r="121" spans="1:3" ht="15.75" x14ac:dyDescent="0.25">
      <c r="A121" s="166" t="s">
        <v>311</v>
      </c>
      <c r="B121" s="29" t="s">
        <v>8</v>
      </c>
      <c r="C121" s="29">
        <v>3</v>
      </c>
    </row>
    <row r="122" spans="1:3" ht="15.75" x14ac:dyDescent="0.25">
      <c r="A122" s="166" t="s">
        <v>312</v>
      </c>
      <c r="B122" s="29" t="s">
        <v>15</v>
      </c>
      <c r="C122" s="29">
        <v>0</v>
      </c>
    </row>
    <row r="123" spans="1:3" ht="15.75" x14ac:dyDescent="0.25">
      <c r="A123" s="166" t="s">
        <v>313</v>
      </c>
      <c r="B123" s="167" t="s">
        <v>10</v>
      </c>
      <c r="C123" s="29">
        <v>0</v>
      </c>
    </row>
    <row r="124" spans="1:3" ht="15.75" x14ac:dyDescent="0.25">
      <c r="A124" s="166" t="s">
        <v>314</v>
      </c>
      <c r="B124" s="167" t="s">
        <v>5</v>
      </c>
      <c r="C124" s="29">
        <v>0</v>
      </c>
    </row>
    <row r="125" spans="1:3" ht="31.5" x14ac:dyDescent="0.25">
      <c r="A125" s="166" t="s">
        <v>315</v>
      </c>
      <c r="B125" s="29" t="s">
        <v>11</v>
      </c>
      <c r="C125" s="29">
        <v>0</v>
      </c>
    </row>
    <row r="126" spans="1:3" ht="15.75" x14ac:dyDescent="0.25">
      <c r="A126" s="166" t="s">
        <v>316</v>
      </c>
      <c r="B126" s="167" t="s">
        <v>12</v>
      </c>
      <c r="C126" s="29">
        <v>0</v>
      </c>
    </row>
    <row r="127" spans="1:3" ht="15.75" x14ac:dyDescent="0.25">
      <c r="A127" s="166" t="s">
        <v>317</v>
      </c>
      <c r="B127" s="167" t="s">
        <v>13</v>
      </c>
      <c r="C127" s="29">
        <v>0</v>
      </c>
    </row>
    <row r="128" spans="1:3" ht="75.75" customHeight="1" x14ac:dyDescent="0.25">
      <c r="A128" s="163" t="s">
        <v>293</v>
      </c>
      <c r="B128" s="164" t="s">
        <v>228</v>
      </c>
      <c r="C128" s="165" t="s">
        <v>3</v>
      </c>
    </row>
    <row r="129" spans="1:3" ht="15.75" x14ac:dyDescent="0.25">
      <c r="A129" s="166" t="s">
        <v>130</v>
      </c>
      <c r="B129" s="29" t="s">
        <v>4</v>
      </c>
      <c r="C129" s="29">
        <v>3</v>
      </c>
    </row>
    <row r="130" spans="1:3" ht="15.75" x14ac:dyDescent="0.25">
      <c r="A130" s="166" t="s">
        <v>131</v>
      </c>
      <c r="B130" s="167" t="s">
        <v>5</v>
      </c>
      <c r="C130" s="29">
        <v>0</v>
      </c>
    </row>
    <row r="131" spans="1:3" ht="15.75" x14ac:dyDescent="0.25">
      <c r="A131" s="166" t="s">
        <v>132</v>
      </c>
      <c r="B131" s="167" t="s">
        <v>6</v>
      </c>
      <c r="C131" s="29">
        <v>3</v>
      </c>
    </row>
    <row r="132" spans="1:3" ht="15.75" x14ac:dyDescent="0.25">
      <c r="A132" s="166" t="s">
        <v>133</v>
      </c>
      <c r="B132" s="167" t="s">
        <v>7</v>
      </c>
      <c r="C132" s="29">
        <v>0</v>
      </c>
    </row>
    <row r="133" spans="1:3" ht="15.75" x14ac:dyDescent="0.25">
      <c r="A133" s="166" t="s">
        <v>134</v>
      </c>
      <c r="B133" s="29" t="s">
        <v>8</v>
      </c>
      <c r="C133" s="29">
        <v>2</v>
      </c>
    </row>
    <row r="134" spans="1:3" ht="15.75" x14ac:dyDescent="0.25">
      <c r="A134" s="166" t="s">
        <v>135</v>
      </c>
      <c r="B134" s="29" t="s">
        <v>15</v>
      </c>
      <c r="C134" s="29">
        <v>1</v>
      </c>
    </row>
    <row r="135" spans="1:3" ht="15.75" x14ac:dyDescent="0.25">
      <c r="A135" s="166" t="s">
        <v>136</v>
      </c>
      <c r="B135" s="167" t="s">
        <v>10</v>
      </c>
      <c r="C135" s="29">
        <v>0</v>
      </c>
    </row>
    <row r="136" spans="1:3" ht="15.75" x14ac:dyDescent="0.25">
      <c r="A136" s="166" t="s">
        <v>137</v>
      </c>
      <c r="B136" s="167" t="s">
        <v>5</v>
      </c>
      <c r="C136" s="29">
        <v>1</v>
      </c>
    </row>
    <row r="137" spans="1:3" ht="31.5" x14ac:dyDescent="0.25">
      <c r="A137" s="166" t="s">
        <v>138</v>
      </c>
      <c r="B137" s="29" t="s">
        <v>11</v>
      </c>
      <c r="C137" s="29">
        <v>0</v>
      </c>
    </row>
    <row r="138" spans="1:3" ht="15.75" x14ac:dyDescent="0.25">
      <c r="A138" s="166" t="s">
        <v>139</v>
      </c>
      <c r="B138" s="167" t="s">
        <v>12</v>
      </c>
      <c r="C138" s="29">
        <v>0</v>
      </c>
    </row>
    <row r="139" spans="1:3" ht="15.75" x14ac:dyDescent="0.25">
      <c r="A139" s="166" t="s">
        <v>140</v>
      </c>
      <c r="B139" s="167" t="s">
        <v>13</v>
      </c>
      <c r="C139" s="29">
        <v>0</v>
      </c>
    </row>
    <row r="140" spans="1:3" ht="99" customHeight="1" x14ac:dyDescent="0.25">
      <c r="A140" s="163" t="s">
        <v>294</v>
      </c>
      <c r="B140" s="164" t="s">
        <v>228</v>
      </c>
      <c r="C140" s="165" t="s">
        <v>3</v>
      </c>
    </row>
    <row r="141" spans="1:3" ht="15.75" x14ac:dyDescent="0.25">
      <c r="A141" s="166" t="s">
        <v>318</v>
      </c>
      <c r="B141" s="29" t="s">
        <v>4</v>
      </c>
      <c r="C141" s="29">
        <v>3</v>
      </c>
    </row>
    <row r="142" spans="1:3" ht="15.75" x14ac:dyDescent="0.25">
      <c r="A142" s="166" t="s">
        <v>319</v>
      </c>
      <c r="B142" s="167" t="s">
        <v>5</v>
      </c>
      <c r="C142" s="29">
        <v>1</v>
      </c>
    </row>
    <row r="143" spans="1:3" ht="15.75" x14ac:dyDescent="0.25">
      <c r="A143" s="166" t="s">
        <v>320</v>
      </c>
      <c r="B143" s="167" t="s">
        <v>6</v>
      </c>
      <c r="C143" s="29">
        <v>2</v>
      </c>
    </row>
    <row r="144" spans="1:3" ht="15.75" x14ac:dyDescent="0.25">
      <c r="A144" s="166" t="s">
        <v>321</v>
      </c>
      <c r="B144" s="167" t="s">
        <v>7</v>
      </c>
      <c r="C144" s="29">
        <v>0</v>
      </c>
    </row>
    <row r="145" spans="1:4" ht="15.75" x14ac:dyDescent="0.25">
      <c r="A145" s="166" t="s">
        <v>322</v>
      </c>
      <c r="B145" s="29" t="s">
        <v>8</v>
      </c>
      <c r="C145" s="29">
        <v>1</v>
      </c>
    </row>
    <row r="146" spans="1:4" ht="15.75" x14ac:dyDescent="0.25">
      <c r="A146" s="166" t="s">
        <v>323</v>
      </c>
      <c r="B146" s="29" t="s">
        <v>15</v>
      </c>
      <c r="C146" s="29">
        <v>0</v>
      </c>
    </row>
    <row r="147" spans="1:4" ht="15.75" x14ac:dyDescent="0.25">
      <c r="A147" s="166" t="s">
        <v>324</v>
      </c>
      <c r="B147" s="167" t="s">
        <v>10</v>
      </c>
      <c r="C147" s="29">
        <v>0</v>
      </c>
    </row>
    <row r="148" spans="1:4" ht="15.75" x14ac:dyDescent="0.25">
      <c r="A148" s="166" t="s">
        <v>325</v>
      </c>
      <c r="B148" s="167" t="s">
        <v>5</v>
      </c>
      <c r="C148" s="29">
        <v>0</v>
      </c>
    </row>
    <row r="149" spans="1:4" ht="31.5" x14ac:dyDescent="0.25">
      <c r="A149" s="166" t="s">
        <v>326</v>
      </c>
      <c r="B149" s="29" t="s">
        <v>11</v>
      </c>
      <c r="C149" s="29">
        <v>0</v>
      </c>
    </row>
    <row r="150" spans="1:4" ht="15.75" x14ac:dyDescent="0.25">
      <c r="A150" s="166" t="s">
        <v>327</v>
      </c>
      <c r="B150" s="167" t="s">
        <v>12</v>
      </c>
      <c r="C150" s="29">
        <v>0</v>
      </c>
    </row>
    <row r="151" spans="1:4" ht="15.75" x14ac:dyDescent="0.25">
      <c r="A151" s="166" t="s">
        <v>328</v>
      </c>
      <c r="B151" s="167" t="s">
        <v>13</v>
      </c>
      <c r="C151" s="29">
        <v>0</v>
      </c>
    </row>
    <row r="152" spans="1:4" ht="68.25" customHeight="1" x14ac:dyDescent="0.25">
      <c r="A152" s="163" t="s">
        <v>295</v>
      </c>
      <c r="B152" s="164" t="s">
        <v>233</v>
      </c>
      <c r="C152" s="165" t="s">
        <v>3</v>
      </c>
    </row>
    <row r="153" spans="1:4" ht="15.75" x14ac:dyDescent="0.25">
      <c r="A153" s="166" t="s">
        <v>329</v>
      </c>
      <c r="B153" s="29" t="s">
        <v>4</v>
      </c>
      <c r="C153" s="29">
        <v>2</v>
      </c>
      <c r="D153" s="1" t="s">
        <v>528</v>
      </c>
    </row>
    <row r="154" spans="1:4" ht="15.75" x14ac:dyDescent="0.25">
      <c r="A154" s="166" t="s">
        <v>330</v>
      </c>
      <c r="B154" s="167" t="s">
        <v>5</v>
      </c>
      <c r="C154" s="29">
        <v>1</v>
      </c>
    </row>
    <row r="155" spans="1:4" ht="15.75" x14ac:dyDescent="0.25">
      <c r="A155" s="166" t="s">
        <v>331</v>
      </c>
      <c r="B155" s="167" t="s">
        <v>6</v>
      </c>
      <c r="C155" s="29">
        <v>1</v>
      </c>
    </row>
    <row r="156" spans="1:4" ht="15.75" x14ac:dyDescent="0.25">
      <c r="A156" s="166" t="s">
        <v>332</v>
      </c>
      <c r="B156" s="167" t="s">
        <v>7</v>
      </c>
      <c r="C156" s="29">
        <v>0</v>
      </c>
    </row>
    <row r="157" spans="1:4" ht="15.75" x14ac:dyDescent="0.25">
      <c r="A157" s="166" t="s">
        <v>333</v>
      </c>
      <c r="B157" s="29" t="s">
        <v>8</v>
      </c>
      <c r="C157" s="29">
        <v>2</v>
      </c>
      <c r="D157" s="1" t="s">
        <v>529</v>
      </c>
    </row>
    <row r="158" spans="1:4" ht="15.75" x14ac:dyDescent="0.25">
      <c r="A158" s="166" t="s">
        <v>334</v>
      </c>
      <c r="B158" s="29" t="s">
        <v>15</v>
      </c>
      <c r="C158" s="29">
        <v>0</v>
      </c>
    </row>
    <row r="159" spans="1:4" ht="15.75" x14ac:dyDescent="0.25">
      <c r="A159" s="166" t="s">
        <v>335</v>
      </c>
      <c r="B159" s="167" t="s">
        <v>10</v>
      </c>
      <c r="C159" s="29">
        <v>0</v>
      </c>
    </row>
    <row r="160" spans="1:4" ht="15.75" x14ac:dyDescent="0.25">
      <c r="A160" s="166" t="s">
        <v>336</v>
      </c>
      <c r="B160" s="167" t="s">
        <v>5</v>
      </c>
      <c r="C160" s="29">
        <v>0</v>
      </c>
    </row>
    <row r="161" spans="1:4" ht="31.5" x14ac:dyDescent="0.25">
      <c r="A161" s="166" t="s">
        <v>337</v>
      </c>
      <c r="B161" s="29" t="s">
        <v>11</v>
      </c>
      <c r="C161" s="29">
        <v>0</v>
      </c>
      <c r="D161" s="1" t="s">
        <v>530</v>
      </c>
    </row>
    <row r="162" spans="1:4" ht="15.75" x14ac:dyDescent="0.25">
      <c r="A162" s="166" t="s">
        <v>338</v>
      </c>
      <c r="B162" s="167" t="s">
        <v>12</v>
      </c>
      <c r="C162" s="29">
        <v>0</v>
      </c>
    </row>
    <row r="163" spans="1:4" ht="15.75" x14ac:dyDescent="0.25">
      <c r="A163" s="166" t="s">
        <v>339</v>
      </c>
      <c r="B163" s="167" t="s">
        <v>13</v>
      </c>
      <c r="C163" s="29">
        <v>0</v>
      </c>
    </row>
    <row r="164" spans="1:4" ht="72.75" customHeight="1" x14ac:dyDescent="0.25">
      <c r="A164" s="163" t="s">
        <v>531</v>
      </c>
      <c r="B164" s="164" t="s">
        <v>234</v>
      </c>
      <c r="C164" s="165" t="s">
        <v>3</v>
      </c>
    </row>
    <row r="165" spans="1:4" ht="15.75" x14ac:dyDescent="0.25">
      <c r="A165" s="166" t="s">
        <v>532</v>
      </c>
      <c r="B165" s="29" t="s">
        <v>4</v>
      </c>
      <c r="C165" s="29">
        <v>1</v>
      </c>
      <c r="D165" s="1" t="s">
        <v>528</v>
      </c>
    </row>
    <row r="166" spans="1:4" ht="15.75" x14ac:dyDescent="0.25">
      <c r="A166" s="166" t="s">
        <v>533</v>
      </c>
      <c r="B166" s="167" t="s">
        <v>5</v>
      </c>
      <c r="C166" s="29">
        <v>1</v>
      </c>
    </row>
    <row r="167" spans="1:4" ht="15.75" x14ac:dyDescent="0.25">
      <c r="A167" s="166" t="s">
        <v>534</v>
      </c>
      <c r="B167" s="167" t="s">
        <v>6</v>
      </c>
      <c r="C167" s="29">
        <v>0</v>
      </c>
    </row>
    <row r="168" spans="1:4" ht="15.75" x14ac:dyDescent="0.25">
      <c r="A168" s="166" t="s">
        <v>535</v>
      </c>
      <c r="B168" s="167" t="s">
        <v>7</v>
      </c>
      <c r="C168" s="29">
        <v>0</v>
      </c>
    </row>
    <row r="169" spans="1:4" ht="15.75" x14ac:dyDescent="0.25">
      <c r="A169" s="166" t="s">
        <v>536</v>
      </c>
      <c r="B169" s="29" t="s">
        <v>8</v>
      </c>
      <c r="C169" s="29">
        <v>3</v>
      </c>
      <c r="D169" s="1" t="s">
        <v>529</v>
      </c>
    </row>
    <row r="170" spans="1:4" ht="15.75" x14ac:dyDescent="0.25">
      <c r="A170" s="166" t="s">
        <v>537</v>
      </c>
      <c r="B170" s="29" t="s">
        <v>15</v>
      </c>
      <c r="C170" s="29">
        <v>0</v>
      </c>
    </row>
    <row r="171" spans="1:4" ht="15.75" x14ac:dyDescent="0.25">
      <c r="A171" s="166" t="s">
        <v>538</v>
      </c>
      <c r="B171" s="167" t="s">
        <v>10</v>
      </c>
      <c r="C171" s="29">
        <v>0</v>
      </c>
    </row>
    <row r="172" spans="1:4" ht="15.75" x14ac:dyDescent="0.25">
      <c r="A172" s="166" t="s">
        <v>539</v>
      </c>
      <c r="B172" s="167" t="s">
        <v>5</v>
      </c>
      <c r="C172" s="29">
        <v>0</v>
      </c>
    </row>
    <row r="173" spans="1:4" ht="31.5" x14ac:dyDescent="0.25">
      <c r="A173" s="166" t="s">
        <v>540</v>
      </c>
      <c r="B173" s="29" t="s">
        <v>11</v>
      </c>
      <c r="C173" s="29">
        <v>0</v>
      </c>
      <c r="D173" s="1" t="s">
        <v>530</v>
      </c>
    </row>
    <row r="174" spans="1:4" ht="15.75" x14ac:dyDescent="0.25">
      <c r="A174" s="166" t="s">
        <v>541</v>
      </c>
      <c r="B174" s="167" t="s">
        <v>12</v>
      </c>
      <c r="C174" s="29">
        <v>0</v>
      </c>
    </row>
    <row r="175" spans="1:4" ht="15.75" x14ac:dyDescent="0.25">
      <c r="A175" s="166" t="s">
        <v>542</v>
      </c>
      <c r="B175" s="167" t="s">
        <v>13</v>
      </c>
      <c r="C175" s="29">
        <v>0</v>
      </c>
    </row>
    <row r="176" spans="1:4" ht="69" customHeight="1" x14ac:dyDescent="0.25">
      <c r="A176" s="163" t="s">
        <v>543</v>
      </c>
      <c r="B176" s="164" t="s">
        <v>235</v>
      </c>
      <c r="C176" s="165" t="s">
        <v>3</v>
      </c>
    </row>
    <row r="177" spans="1:4" ht="15.75" x14ac:dyDescent="0.25">
      <c r="A177" s="166" t="s">
        <v>544</v>
      </c>
      <c r="B177" s="29" t="s">
        <v>4</v>
      </c>
      <c r="C177" s="29">
        <v>2</v>
      </c>
      <c r="D177" s="1" t="s">
        <v>528</v>
      </c>
    </row>
    <row r="178" spans="1:4" ht="15.75" x14ac:dyDescent="0.25">
      <c r="A178" s="166" t="s">
        <v>545</v>
      </c>
      <c r="B178" s="167" t="s">
        <v>5</v>
      </c>
      <c r="C178" s="29">
        <v>1</v>
      </c>
    </row>
    <row r="179" spans="1:4" ht="15.75" x14ac:dyDescent="0.25">
      <c r="A179" s="166" t="s">
        <v>546</v>
      </c>
      <c r="B179" s="167" t="s">
        <v>6</v>
      </c>
      <c r="C179" s="29">
        <v>1</v>
      </c>
    </row>
    <row r="180" spans="1:4" ht="15.75" x14ac:dyDescent="0.25">
      <c r="A180" s="166" t="s">
        <v>547</v>
      </c>
      <c r="B180" s="167" t="s">
        <v>7</v>
      </c>
      <c r="C180" s="29">
        <v>0</v>
      </c>
    </row>
    <row r="181" spans="1:4" ht="15.75" x14ac:dyDescent="0.25">
      <c r="A181" s="166" t="s">
        <v>548</v>
      </c>
      <c r="B181" s="29" t="s">
        <v>8</v>
      </c>
      <c r="C181" s="29">
        <v>2</v>
      </c>
      <c r="D181" s="1" t="s">
        <v>529</v>
      </c>
    </row>
    <row r="182" spans="1:4" ht="15.75" x14ac:dyDescent="0.25">
      <c r="A182" s="166" t="s">
        <v>549</v>
      </c>
      <c r="B182" s="29" t="s">
        <v>15</v>
      </c>
      <c r="C182" s="29">
        <v>0</v>
      </c>
    </row>
    <row r="183" spans="1:4" ht="15.75" x14ac:dyDescent="0.25">
      <c r="A183" s="166" t="s">
        <v>550</v>
      </c>
      <c r="B183" s="167" t="s">
        <v>10</v>
      </c>
      <c r="C183" s="29">
        <v>0</v>
      </c>
    </row>
    <row r="184" spans="1:4" ht="15.75" x14ac:dyDescent="0.25">
      <c r="A184" s="166" t="s">
        <v>551</v>
      </c>
      <c r="B184" s="167" t="s">
        <v>5</v>
      </c>
      <c r="C184" s="29">
        <v>0</v>
      </c>
    </row>
    <row r="185" spans="1:4" ht="31.5" x14ac:dyDescent="0.25">
      <c r="A185" s="166" t="s">
        <v>552</v>
      </c>
      <c r="B185" s="29" t="s">
        <v>11</v>
      </c>
      <c r="C185" s="29">
        <v>0</v>
      </c>
      <c r="D185" s="1" t="s">
        <v>530</v>
      </c>
    </row>
    <row r="186" spans="1:4" ht="15.75" x14ac:dyDescent="0.25">
      <c r="A186" s="166" t="s">
        <v>553</v>
      </c>
      <c r="B186" s="167" t="s">
        <v>12</v>
      </c>
      <c r="C186" s="29">
        <v>0</v>
      </c>
    </row>
    <row r="187" spans="1:4" ht="15.75" x14ac:dyDescent="0.25">
      <c r="A187" s="166" t="s">
        <v>554</v>
      </c>
      <c r="B187" s="167" t="s">
        <v>13</v>
      </c>
      <c r="C187" s="29">
        <v>0</v>
      </c>
    </row>
    <row r="188" spans="1:4" ht="75" customHeight="1" x14ac:dyDescent="0.25">
      <c r="A188" s="163" t="s">
        <v>555</v>
      </c>
      <c r="B188" s="164" t="s">
        <v>236</v>
      </c>
      <c r="C188" s="165" t="s">
        <v>3</v>
      </c>
    </row>
    <row r="189" spans="1:4" ht="15.75" x14ac:dyDescent="0.25">
      <c r="A189" s="166" t="s">
        <v>556</v>
      </c>
      <c r="B189" s="29" t="s">
        <v>4</v>
      </c>
      <c r="C189" s="29">
        <v>3</v>
      </c>
      <c r="D189" s="1" t="s">
        <v>528</v>
      </c>
    </row>
    <row r="190" spans="1:4" ht="15.75" x14ac:dyDescent="0.25">
      <c r="A190" s="166" t="s">
        <v>557</v>
      </c>
      <c r="B190" s="167" t="s">
        <v>5</v>
      </c>
      <c r="C190" s="29">
        <v>1</v>
      </c>
    </row>
    <row r="191" spans="1:4" ht="15.75" x14ac:dyDescent="0.25">
      <c r="A191" s="166" t="s">
        <v>558</v>
      </c>
      <c r="B191" s="167" t="s">
        <v>6</v>
      </c>
      <c r="C191" s="29">
        <v>2</v>
      </c>
    </row>
    <row r="192" spans="1:4" ht="15.75" x14ac:dyDescent="0.25">
      <c r="A192" s="166" t="s">
        <v>559</v>
      </c>
      <c r="B192" s="167" t="s">
        <v>7</v>
      </c>
      <c r="C192" s="29">
        <v>0</v>
      </c>
    </row>
    <row r="193" spans="1:4" ht="15.75" x14ac:dyDescent="0.25">
      <c r="A193" s="166" t="s">
        <v>560</v>
      </c>
      <c r="B193" s="29" t="s">
        <v>8</v>
      </c>
      <c r="C193" s="29">
        <v>1</v>
      </c>
      <c r="D193" s="1" t="s">
        <v>529</v>
      </c>
    </row>
    <row r="194" spans="1:4" ht="15.75" x14ac:dyDescent="0.25">
      <c r="A194" s="166" t="s">
        <v>561</v>
      </c>
      <c r="B194" s="29" t="s">
        <v>15</v>
      </c>
      <c r="C194" s="29">
        <v>0</v>
      </c>
    </row>
    <row r="195" spans="1:4" ht="15.75" x14ac:dyDescent="0.25">
      <c r="A195" s="166" t="s">
        <v>562</v>
      </c>
      <c r="B195" s="167" t="s">
        <v>10</v>
      </c>
      <c r="C195" s="29">
        <v>0</v>
      </c>
    </row>
    <row r="196" spans="1:4" ht="15.75" x14ac:dyDescent="0.25">
      <c r="A196" s="166" t="s">
        <v>563</v>
      </c>
      <c r="B196" s="167" t="s">
        <v>5</v>
      </c>
      <c r="C196" s="29">
        <v>0</v>
      </c>
    </row>
    <row r="197" spans="1:4" ht="31.5" x14ac:dyDescent="0.25">
      <c r="A197" s="166" t="s">
        <v>564</v>
      </c>
      <c r="B197" s="29" t="s">
        <v>11</v>
      </c>
      <c r="C197" s="29">
        <v>0</v>
      </c>
      <c r="D197" s="1" t="s">
        <v>530</v>
      </c>
    </row>
    <row r="198" spans="1:4" ht="15.75" x14ac:dyDescent="0.25">
      <c r="A198" s="166" t="s">
        <v>565</v>
      </c>
      <c r="B198" s="167" t="s">
        <v>12</v>
      </c>
      <c r="C198" s="29">
        <v>0</v>
      </c>
    </row>
    <row r="199" spans="1:4" ht="15.75" x14ac:dyDescent="0.25">
      <c r="A199" s="166" t="s">
        <v>566</v>
      </c>
      <c r="B199" s="167" t="s">
        <v>13</v>
      </c>
      <c r="C199" s="29">
        <v>0</v>
      </c>
    </row>
    <row r="200" spans="1:4" ht="75.75" customHeight="1" x14ac:dyDescent="0.25">
      <c r="A200" s="163" t="s">
        <v>567</v>
      </c>
      <c r="B200" s="164" t="s">
        <v>237</v>
      </c>
      <c r="C200" s="165" t="s">
        <v>3</v>
      </c>
    </row>
    <row r="201" spans="1:4" ht="15.75" x14ac:dyDescent="0.25">
      <c r="A201" s="166" t="s">
        <v>568</v>
      </c>
      <c r="B201" s="29" t="s">
        <v>4</v>
      </c>
      <c r="C201" s="29">
        <v>2</v>
      </c>
      <c r="D201" s="1" t="s">
        <v>528</v>
      </c>
    </row>
    <row r="202" spans="1:4" ht="15.75" x14ac:dyDescent="0.25">
      <c r="A202" s="166" t="s">
        <v>569</v>
      </c>
      <c r="B202" s="167" t="s">
        <v>5</v>
      </c>
      <c r="C202" s="29">
        <v>1</v>
      </c>
    </row>
    <row r="203" spans="1:4" ht="15.75" x14ac:dyDescent="0.25">
      <c r="A203" s="166" t="s">
        <v>570</v>
      </c>
      <c r="B203" s="167" t="s">
        <v>6</v>
      </c>
      <c r="C203" s="29">
        <v>1</v>
      </c>
    </row>
    <row r="204" spans="1:4" ht="15.75" x14ac:dyDescent="0.25">
      <c r="A204" s="166" t="s">
        <v>571</v>
      </c>
      <c r="B204" s="167" t="s">
        <v>7</v>
      </c>
      <c r="C204" s="29">
        <v>0</v>
      </c>
    </row>
    <row r="205" spans="1:4" ht="15.75" x14ac:dyDescent="0.25">
      <c r="A205" s="166" t="s">
        <v>572</v>
      </c>
      <c r="B205" s="29" t="s">
        <v>8</v>
      </c>
      <c r="C205" s="29">
        <v>2</v>
      </c>
      <c r="D205" s="1" t="s">
        <v>529</v>
      </c>
    </row>
    <row r="206" spans="1:4" ht="15.75" x14ac:dyDescent="0.25">
      <c r="A206" s="166" t="s">
        <v>573</v>
      </c>
      <c r="B206" s="29" t="s">
        <v>15</v>
      </c>
      <c r="C206" s="29">
        <v>0</v>
      </c>
    </row>
    <row r="207" spans="1:4" ht="15.75" x14ac:dyDescent="0.25">
      <c r="A207" s="166" t="s">
        <v>574</v>
      </c>
      <c r="B207" s="167" t="s">
        <v>10</v>
      </c>
      <c r="C207" s="29">
        <v>0</v>
      </c>
    </row>
    <row r="208" spans="1:4" ht="15.75" x14ac:dyDescent="0.25">
      <c r="A208" s="166" t="s">
        <v>575</v>
      </c>
      <c r="B208" s="167" t="s">
        <v>5</v>
      </c>
      <c r="C208" s="29">
        <v>0</v>
      </c>
    </row>
    <row r="209" spans="1:4" ht="31.5" x14ac:dyDescent="0.25">
      <c r="A209" s="166" t="s">
        <v>576</v>
      </c>
      <c r="B209" s="29" t="s">
        <v>11</v>
      </c>
      <c r="C209" s="29">
        <v>0</v>
      </c>
      <c r="D209" s="1" t="s">
        <v>530</v>
      </c>
    </row>
    <row r="210" spans="1:4" ht="15.75" x14ac:dyDescent="0.25">
      <c r="A210" s="166" t="s">
        <v>577</v>
      </c>
      <c r="B210" s="167" t="s">
        <v>12</v>
      </c>
      <c r="C210" s="29">
        <v>0</v>
      </c>
    </row>
    <row r="211" spans="1:4" ht="15.75" x14ac:dyDescent="0.25">
      <c r="A211" s="166" t="s">
        <v>578</v>
      </c>
      <c r="B211" s="167" t="s">
        <v>13</v>
      </c>
      <c r="C211" s="29">
        <v>0</v>
      </c>
    </row>
    <row r="212" spans="1:4" ht="78.75" customHeight="1" x14ac:dyDescent="0.25">
      <c r="A212" s="163" t="s">
        <v>606</v>
      </c>
      <c r="B212" s="164" t="s">
        <v>238</v>
      </c>
      <c r="C212" s="165" t="s">
        <v>3</v>
      </c>
    </row>
    <row r="213" spans="1:4" ht="15.75" x14ac:dyDescent="0.25">
      <c r="A213" s="166" t="s">
        <v>607</v>
      </c>
      <c r="B213" s="29" t="s">
        <v>4</v>
      </c>
      <c r="C213" s="29">
        <v>1</v>
      </c>
    </row>
    <row r="214" spans="1:4" ht="15.75" x14ac:dyDescent="0.25">
      <c r="A214" s="166" t="s">
        <v>608</v>
      </c>
      <c r="B214" s="167" t="s">
        <v>5</v>
      </c>
      <c r="C214" s="29">
        <v>1</v>
      </c>
    </row>
    <row r="215" spans="1:4" ht="15.75" x14ac:dyDescent="0.25">
      <c r="A215" s="166" t="s">
        <v>609</v>
      </c>
      <c r="B215" s="167" t="s">
        <v>6</v>
      </c>
      <c r="C215" s="29">
        <v>0</v>
      </c>
    </row>
    <row r="216" spans="1:4" ht="15.75" x14ac:dyDescent="0.25">
      <c r="A216" s="166" t="s">
        <v>610</v>
      </c>
      <c r="B216" s="167" t="s">
        <v>7</v>
      </c>
      <c r="C216" s="29">
        <v>0</v>
      </c>
    </row>
    <row r="217" spans="1:4" ht="15.75" x14ac:dyDescent="0.25">
      <c r="A217" s="166" t="s">
        <v>611</v>
      </c>
      <c r="B217" s="29" t="s">
        <v>8</v>
      </c>
      <c r="C217" s="29">
        <v>3</v>
      </c>
    </row>
    <row r="218" spans="1:4" ht="15.75" x14ac:dyDescent="0.25">
      <c r="A218" s="166" t="s">
        <v>612</v>
      </c>
      <c r="B218" s="29" t="s">
        <v>15</v>
      </c>
      <c r="C218" s="29">
        <v>0</v>
      </c>
    </row>
    <row r="219" spans="1:4" ht="15.75" x14ac:dyDescent="0.25">
      <c r="A219" s="166" t="s">
        <v>613</v>
      </c>
      <c r="B219" s="167" t="s">
        <v>10</v>
      </c>
      <c r="C219" s="29">
        <v>0</v>
      </c>
    </row>
    <row r="220" spans="1:4" ht="15.75" x14ac:dyDescent="0.25">
      <c r="A220" s="166" t="s">
        <v>614</v>
      </c>
      <c r="B220" s="167" t="s">
        <v>5</v>
      </c>
      <c r="C220" s="29">
        <v>0</v>
      </c>
    </row>
    <row r="221" spans="1:4" ht="31.5" x14ac:dyDescent="0.25">
      <c r="A221" s="166" t="s">
        <v>615</v>
      </c>
      <c r="B221" s="29" t="s">
        <v>11</v>
      </c>
      <c r="C221" s="29">
        <v>0</v>
      </c>
    </row>
    <row r="222" spans="1:4" ht="15.75" x14ac:dyDescent="0.25">
      <c r="A222" s="166" t="s">
        <v>616</v>
      </c>
      <c r="B222" s="167" t="s">
        <v>12</v>
      </c>
      <c r="C222" s="29">
        <v>0</v>
      </c>
    </row>
    <row r="223" spans="1:4" ht="15.75" x14ac:dyDescent="0.25">
      <c r="A223" s="166" t="s">
        <v>617</v>
      </c>
      <c r="B223" s="167" t="s">
        <v>13</v>
      </c>
      <c r="C223" s="29">
        <v>0</v>
      </c>
    </row>
    <row r="224" spans="1:4" ht="80.25" customHeight="1" x14ac:dyDescent="0.25">
      <c r="A224" s="166"/>
      <c r="B224" s="132" t="s">
        <v>580</v>
      </c>
      <c r="C224" s="29"/>
    </row>
    <row r="225" spans="1:4" ht="47.25" x14ac:dyDescent="0.25">
      <c r="A225" s="163" t="s">
        <v>116</v>
      </c>
      <c r="B225" s="163" t="s">
        <v>579</v>
      </c>
      <c r="C225" s="263" t="s">
        <v>3</v>
      </c>
    </row>
    <row r="226" spans="1:4" ht="15.75" x14ac:dyDescent="0.25">
      <c r="A226" s="166" t="s">
        <v>42</v>
      </c>
      <c r="B226" s="29" t="s">
        <v>4</v>
      </c>
      <c r="C226" s="29">
        <v>0</v>
      </c>
      <c r="D226" s="1" t="s">
        <v>528</v>
      </c>
    </row>
    <row r="227" spans="1:4" ht="15.75" x14ac:dyDescent="0.25">
      <c r="A227" s="166" t="s">
        <v>43</v>
      </c>
      <c r="B227" s="167" t="s">
        <v>5</v>
      </c>
      <c r="C227" s="29">
        <v>0</v>
      </c>
    </row>
    <row r="228" spans="1:4" ht="15.75" x14ac:dyDescent="0.25">
      <c r="A228" s="166" t="s">
        <v>44</v>
      </c>
      <c r="B228" s="167" t="s">
        <v>6</v>
      </c>
      <c r="C228" s="29">
        <v>0</v>
      </c>
    </row>
    <row r="229" spans="1:4" ht="15.75" x14ac:dyDescent="0.25">
      <c r="A229" s="166" t="s">
        <v>45</v>
      </c>
      <c r="B229" s="167" t="s">
        <v>7</v>
      </c>
      <c r="C229" s="29">
        <v>0</v>
      </c>
    </row>
    <row r="230" spans="1:4" ht="15.75" x14ac:dyDescent="0.25">
      <c r="A230" s="166" t="s">
        <v>46</v>
      </c>
      <c r="B230" s="29" t="s">
        <v>8</v>
      </c>
      <c r="C230" s="29">
        <v>3</v>
      </c>
      <c r="D230" s="1" t="s">
        <v>529</v>
      </c>
    </row>
    <row r="231" spans="1:4" ht="15.75" x14ac:dyDescent="0.25">
      <c r="A231" s="166" t="s">
        <v>47</v>
      </c>
      <c r="B231" s="29" t="s">
        <v>15</v>
      </c>
      <c r="C231" s="29">
        <v>0</v>
      </c>
    </row>
    <row r="232" spans="1:4" ht="15.75" x14ac:dyDescent="0.25">
      <c r="A232" s="166" t="s">
        <v>48</v>
      </c>
      <c r="B232" s="167" t="s">
        <v>10</v>
      </c>
      <c r="C232" s="29">
        <v>0</v>
      </c>
    </row>
    <row r="233" spans="1:4" ht="15.75" x14ac:dyDescent="0.25">
      <c r="A233" s="166" t="s">
        <v>49</v>
      </c>
      <c r="B233" s="167" t="s">
        <v>5</v>
      </c>
      <c r="C233" s="29">
        <v>0</v>
      </c>
    </row>
    <row r="234" spans="1:4" ht="31.5" x14ac:dyDescent="0.25">
      <c r="A234" s="166" t="s">
        <v>50</v>
      </c>
      <c r="B234" s="29" t="s">
        <v>11</v>
      </c>
      <c r="C234" s="29">
        <v>0</v>
      </c>
      <c r="D234" s="1" t="s">
        <v>530</v>
      </c>
    </row>
    <row r="235" spans="1:4" ht="15.75" x14ac:dyDescent="0.25">
      <c r="A235" s="166" t="s">
        <v>51</v>
      </c>
      <c r="B235" s="167" t="s">
        <v>12</v>
      </c>
      <c r="C235" s="29">
        <v>0</v>
      </c>
    </row>
    <row r="236" spans="1:4" ht="15.75" x14ac:dyDescent="0.25">
      <c r="A236" s="166" t="s">
        <v>52</v>
      </c>
      <c r="B236" s="167" t="s">
        <v>13</v>
      </c>
      <c r="C236" s="29">
        <v>0</v>
      </c>
    </row>
    <row r="237" spans="1:4" ht="60" customHeight="1" x14ac:dyDescent="0.25">
      <c r="A237" s="166"/>
      <c r="B237" s="167" t="s">
        <v>721</v>
      </c>
      <c r="C237" s="29"/>
    </row>
    <row r="238" spans="1:4" ht="68.25" customHeight="1" x14ac:dyDescent="0.25">
      <c r="A238" s="163" t="s">
        <v>116</v>
      </c>
      <c r="B238" s="164" t="s">
        <v>490</v>
      </c>
      <c r="C238" s="165" t="s">
        <v>3</v>
      </c>
    </row>
    <row r="239" spans="1:4" ht="15.75" x14ac:dyDescent="0.25">
      <c r="A239" s="166" t="s">
        <v>42</v>
      </c>
      <c r="B239" s="29" t="s">
        <v>4</v>
      </c>
      <c r="C239" s="29">
        <v>18</v>
      </c>
      <c r="D239" s="1" t="s">
        <v>528</v>
      </c>
    </row>
    <row r="240" spans="1:4" ht="15.75" x14ac:dyDescent="0.25">
      <c r="A240" s="166" t="s">
        <v>43</v>
      </c>
      <c r="B240" s="167" t="s">
        <v>5</v>
      </c>
      <c r="C240" s="29">
        <v>18</v>
      </c>
    </row>
    <row r="241" spans="1:4" ht="15.75" x14ac:dyDescent="0.25">
      <c r="A241" s="166" t="s">
        <v>44</v>
      </c>
      <c r="B241" s="167" t="s">
        <v>6</v>
      </c>
      <c r="C241" s="29">
        <v>0</v>
      </c>
    </row>
    <row r="242" spans="1:4" ht="15.75" x14ac:dyDescent="0.25">
      <c r="A242" s="166" t="s">
        <v>45</v>
      </c>
      <c r="B242" s="167" t="s">
        <v>7</v>
      </c>
      <c r="C242" s="29"/>
    </row>
    <row r="243" spans="1:4" ht="15.75" x14ac:dyDescent="0.25">
      <c r="A243" s="166" t="s">
        <v>46</v>
      </c>
      <c r="B243" s="29" t="s">
        <v>8</v>
      </c>
      <c r="C243" s="29">
        <v>18</v>
      </c>
      <c r="D243" s="1" t="s">
        <v>529</v>
      </c>
    </row>
    <row r="244" spans="1:4" ht="15.75" x14ac:dyDescent="0.25">
      <c r="A244" s="166" t="s">
        <v>47</v>
      </c>
      <c r="B244" s="29" t="s">
        <v>15</v>
      </c>
      <c r="C244" s="29">
        <v>1</v>
      </c>
    </row>
    <row r="245" spans="1:4" ht="15.75" x14ac:dyDescent="0.25">
      <c r="A245" s="166" t="s">
        <v>48</v>
      </c>
      <c r="B245" s="167" t="s">
        <v>10</v>
      </c>
      <c r="C245" s="29">
        <v>0</v>
      </c>
    </row>
    <row r="246" spans="1:4" ht="15.75" x14ac:dyDescent="0.25">
      <c r="A246" s="166" t="s">
        <v>49</v>
      </c>
      <c r="B246" s="167" t="s">
        <v>5</v>
      </c>
      <c r="C246" s="29">
        <v>1</v>
      </c>
    </row>
    <row r="247" spans="1:4" ht="31.5" x14ac:dyDescent="0.25">
      <c r="A247" s="166" t="s">
        <v>50</v>
      </c>
      <c r="B247" s="29" t="s">
        <v>11</v>
      </c>
      <c r="C247" s="29">
        <v>0</v>
      </c>
      <c r="D247" s="1" t="s">
        <v>530</v>
      </c>
    </row>
    <row r="248" spans="1:4" ht="15.75" x14ac:dyDescent="0.25">
      <c r="A248" s="166" t="s">
        <v>51</v>
      </c>
      <c r="B248" s="167" t="s">
        <v>12</v>
      </c>
      <c r="C248" s="29">
        <v>0</v>
      </c>
    </row>
    <row r="249" spans="1:4" ht="15.75" x14ac:dyDescent="0.25">
      <c r="A249" s="166" t="s">
        <v>52</v>
      </c>
      <c r="B249" s="167" t="s">
        <v>13</v>
      </c>
      <c r="C249" s="29">
        <v>0</v>
      </c>
    </row>
    <row r="250" spans="1:4" ht="31.5" x14ac:dyDescent="0.25">
      <c r="A250" s="166"/>
      <c r="B250" s="232" t="s">
        <v>646</v>
      </c>
      <c r="C250" s="29"/>
    </row>
    <row r="251" spans="1:4" ht="31.5" x14ac:dyDescent="0.25">
      <c r="A251" s="163" t="s">
        <v>116</v>
      </c>
      <c r="B251" s="165" t="s">
        <v>647</v>
      </c>
      <c r="C251" s="165" t="s">
        <v>3</v>
      </c>
    </row>
    <row r="252" spans="1:4" ht="15.75" x14ac:dyDescent="0.25">
      <c r="A252" s="166" t="s">
        <v>42</v>
      </c>
      <c r="B252" s="29" t="s">
        <v>4</v>
      </c>
      <c r="C252" s="29">
        <v>3</v>
      </c>
    </row>
    <row r="253" spans="1:4" ht="15.75" x14ac:dyDescent="0.25">
      <c r="A253" s="166" t="s">
        <v>43</v>
      </c>
      <c r="B253" s="167" t="s">
        <v>5</v>
      </c>
      <c r="C253" s="29">
        <v>3</v>
      </c>
    </row>
    <row r="254" spans="1:4" ht="15.75" x14ac:dyDescent="0.25">
      <c r="A254" s="166" t="s">
        <v>44</v>
      </c>
      <c r="B254" s="167" t="s">
        <v>6</v>
      </c>
      <c r="C254" s="29">
        <v>0</v>
      </c>
    </row>
    <row r="255" spans="1:4" ht="15.75" x14ac:dyDescent="0.25">
      <c r="A255" s="166" t="s">
        <v>45</v>
      </c>
      <c r="B255" s="167" t="s">
        <v>7</v>
      </c>
      <c r="C255" s="29">
        <v>0</v>
      </c>
    </row>
    <row r="256" spans="1:4" ht="15.75" x14ac:dyDescent="0.25">
      <c r="A256" s="166" t="s">
        <v>46</v>
      </c>
      <c r="B256" s="29" t="s">
        <v>8</v>
      </c>
      <c r="C256" s="29">
        <v>3</v>
      </c>
    </row>
    <row r="257" spans="1:3" ht="15.75" x14ac:dyDescent="0.25">
      <c r="A257" s="166" t="s">
        <v>47</v>
      </c>
      <c r="B257" s="29" t="s">
        <v>15</v>
      </c>
      <c r="C257" s="29">
        <v>0</v>
      </c>
    </row>
    <row r="258" spans="1:3" ht="15.75" x14ac:dyDescent="0.25">
      <c r="A258" s="166" t="s">
        <v>48</v>
      </c>
      <c r="B258" s="167" t="s">
        <v>10</v>
      </c>
      <c r="C258" s="29">
        <v>0</v>
      </c>
    </row>
    <row r="259" spans="1:3" ht="15.75" x14ac:dyDescent="0.25">
      <c r="A259" s="166" t="s">
        <v>49</v>
      </c>
      <c r="B259" s="167" t="s">
        <v>5</v>
      </c>
      <c r="C259" s="29">
        <v>0</v>
      </c>
    </row>
    <row r="260" spans="1:3" ht="31.5" x14ac:dyDescent="0.25">
      <c r="A260" s="166" t="s">
        <v>50</v>
      </c>
      <c r="B260" s="29" t="s">
        <v>11</v>
      </c>
      <c r="C260" s="29">
        <v>0</v>
      </c>
    </row>
    <row r="261" spans="1:3" ht="15.75" x14ac:dyDescent="0.25">
      <c r="A261" s="166" t="s">
        <v>51</v>
      </c>
      <c r="B261" s="167" t="s">
        <v>12</v>
      </c>
      <c r="C261" s="29">
        <v>0</v>
      </c>
    </row>
    <row r="262" spans="1:3" ht="15.75" x14ac:dyDescent="0.25">
      <c r="A262" s="166" t="s">
        <v>52</v>
      </c>
      <c r="B262" s="167" t="s">
        <v>13</v>
      </c>
      <c r="C262" s="29">
        <v>0</v>
      </c>
    </row>
    <row r="263" spans="1:3" ht="47.25" x14ac:dyDescent="0.25">
      <c r="A263" s="166"/>
      <c r="B263" s="232" t="s">
        <v>656</v>
      </c>
      <c r="C263" s="29"/>
    </row>
    <row r="264" spans="1:3" ht="54" customHeight="1" x14ac:dyDescent="0.25">
      <c r="A264" s="163" t="s">
        <v>116</v>
      </c>
      <c r="B264" s="164" t="s">
        <v>649</v>
      </c>
      <c r="C264" s="165" t="s">
        <v>3</v>
      </c>
    </row>
    <row r="265" spans="1:3" ht="15.75" x14ac:dyDescent="0.25">
      <c r="A265" s="166" t="s">
        <v>42</v>
      </c>
      <c r="B265" s="29" t="s">
        <v>4</v>
      </c>
      <c r="C265" s="29">
        <v>3</v>
      </c>
    </row>
    <row r="266" spans="1:3" ht="15.75" x14ac:dyDescent="0.25">
      <c r="A266" s="166" t="s">
        <v>43</v>
      </c>
      <c r="B266" s="167" t="s">
        <v>5</v>
      </c>
      <c r="C266" s="29">
        <v>3</v>
      </c>
    </row>
    <row r="267" spans="1:3" ht="15.75" x14ac:dyDescent="0.25">
      <c r="A267" s="166" t="s">
        <v>44</v>
      </c>
      <c r="B267" s="167" t="s">
        <v>6</v>
      </c>
      <c r="C267" s="29">
        <v>0</v>
      </c>
    </row>
    <row r="268" spans="1:3" ht="15.75" x14ac:dyDescent="0.25">
      <c r="A268" s="166" t="s">
        <v>45</v>
      </c>
      <c r="B268" s="167" t="s">
        <v>7</v>
      </c>
      <c r="C268" s="29">
        <v>0</v>
      </c>
    </row>
    <row r="269" spans="1:3" ht="15.75" x14ac:dyDescent="0.25">
      <c r="A269" s="166" t="s">
        <v>46</v>
      </c>
      <c r="B269" s="29" t="s">
        <v>8</v>
      </c>
      <c r="C269" s="29">
        <v>0</v>
      </c>
    </row>
    <row r="270" spans="1:3" ht="15.75" x14ac:dyDescent="0.25">
      <c r="A270" s="166" t="s">
        <v>47</v>
      </c>
      <c r="B270" s="29" t="s">
        <v>15</v>
      </c>
      <c r="C270" s="29">
        <v>0</v>
      </c>
    </row>
    <row r="271" spans="1:3" ht="15.75" x14ac:dyDescent="0.25">
      <c r="A271" s="166" t="s">
        <v>48</v>
      </c>
      <c r="B271" s="167" t="s">
        <v>10</v>
      </c>
      <c r="C271" s="29">
        <v>0</v>
      </c>
    </row>
    <row r="272" spans="1:3" ht="15.75" x14ac:dyDescent="0.25">
      <c r="A272" s="166" t="s">
        <v>49</v>
      </c>
      <c r="B272" s="167" t="s">
        <v>5</v>
      </c>
      <c r="C272" s="29">
        <v>0</v>
      </c>
    </row>
    <row r="273" spans="1:3" ht="31.5" x14ac:dyDescent="0.25">
      <c r="A273" s="166" t="s">
        <v>50</v>
      </c>
      <c r="B273" s="29" t="s">
        <v>11</v>
      </c>
      <c r="C273" s="29">
        <v>0</v>
      </c>
    </row>
    <row r="274" spans="1:3" ht="15.75" x14ac:dyDescent="0.25">
      <c r="A274" s="166" t="s">
        <v>51</v>
      </c>
      <c r="B274" s="167" t="s">
        <v>12</v>
      </c>
      <c r="C274" s="29">
        <v>0</v>
      </c>
    </row>
    <row r="275" spans="1:3" ht="15.75" x14ac:dyDescent="0.25">
      <c r="A275" s="166" t="s">
        <v>52</v>
      </c>
      <c r="B275" s="167" t="s">
        <v>13</v>
      </c>
      <c r="C275" s="29">
        <v>0</v>
      </c>
    </row>
    <row r="276" spans="1:3" ht="31.5" x14ac:dyDescent="0.25">
      <c r="A276" s="166"/>
      <c r="B276" s="232" t="s">
        <v>722</v>
      </c>
      <c r="C276" s="29"/>
    </row>
    <row r="277" spans="1:3" ht="31.5" x14ac:dyDescent="0.25">
      <c r="A277" s="163" t="s">
        <v>116</v>
      </c>
      <c r="B277" s="164" t="s">
        <v>725</v>
      </c>
      <c r="C277" s="165" t="s">
        <v>3</v>
      </c>
    </row>
    <row r="278" spans="1:3" ht="15.75" x14ac:dyDescent="0.25">
      <c r="A278" s="166" t="s">
        <v>42</v>
      </c>
      <c r="B278" s="29" t="s">
        <v>4</v>
      </c>
      <c r="C278" s="29">
        <v>4</v>
      </c>
    </row>
    <row r="279" spans="1:3" ht="15.75" x14ac:dyDescent="0.25">
      <c r="A279" s="166" t="s">
        <v>43</v>
      </c>
      <c r="B279" s="167" t="s">
        <v>5</v>
      </c>
      <c r="C279" s="29">
        <v>4</v>
      </c>
    </row>
    <row r="280" spans="1:3" ht="15.75" x14ac:dyDescent="0.25">
      <c r="A280" s="166" t="s">
        <v>44</v>
      </c>
      <c r="B280" s="167" t="s">
        <v>6</v>
      </c>
      <c r="C280" s="29">
        <v>0</v>
      </c>
    </row>
    <row r="281" spans="1:3" ht="15.75" x14ac:dyDescent="0.25">
      <c r="A281" s="166" t="s">
        <v>45</v>
      </c>
      <c r="B281" s="167" t="s">
        <v>7</v>
      </c>
      <c r="C281" s="29"/>
    </row>
    <row r="282" spans="1:3" ht="15.75" x14ac:dyDescent="0.25">
      <c r="A282" s="166" t="s">
        <v>46</v>
      </c>
      <c r="B282" s="29" t="s">
        <v>8</v>
      </c>
      <c r="C282" s="29">
        <v>0</v>
      </c>
    </row>
    <row r="283" spans="1:3" ht="15.75" x14ac:dyDescent="0.25">
      <c r="A283" s="166" t="s">
        <v>47</v>
      </c>
      <c r="B283" s="29" t="s">
        <v>15</v>
      </c>
      <c r="C283" s="29">
        <v>0</v>
      </c>
    </row>
    <row r="284" spans="1:3" ht="15.75" x14ac:dyDescent="0.25">
      <c r="A284" s="166" t="s">
        <v>48</v>
      </c>
      <c r="B284" s="167" t="s">
        <v>10</v>
      </c>
      <c r="C284" s="29">
        <v>0</v>
      </c>
    </row>
    <row r="285" spans="1:3" ht="15.75" x14ac:dyDescent="0.25">
      <c r="A285" s="166" t="s">
        <v>49</v>
      </c>
      <c r="B285" s="167" t="s">
        <v>5</v>
      </c>
      <c r="C285" s="29">
        <v>0</v>
      </c>
    </row>
    <row r="286" spans="1:3" ht="31.5" x14ac:dyDescent="0.25">
      <c r="A286" s="166" t="s">
        <v>50</v>
      </c>
      <c r="B286" s="29" t="s">
        <v>11</v>
      </c>
      <c r="C286" s="29">
        <v>0</v>
      </c>
    </row>
    <row r="287" spans="1:3" ht="15.75" x14ac:dyDescent="0.25">
      <c r="A287" s="166" t="s">
        <v>51</v>
      </c>
      <c r="B287" s="167" t="s">
        <v>12</v>
      </c>
      <c r="C287" s="29">
        <v>0</v>
      </c>
    </row>
    <row r="288" spans="1:3" ht="15.75" x14ac:dyDescent="0.25">
      <c r="A288" s="166" t="s">
        <v>52</v>
      </c>
      <c r="B288" s="167" t="s">
        <v>13</v>
      </c>
      <c r="C288" s="29">
        <v>0</v>
      </c>
    </row>
  </sheetData>
  <mergeCells count="1">
    <mergeCell ref="A1:C1"/>
  </mergeCells>
  <pageMargins left="0.59055118110236227" right="0" top="0.19685039370078741" bottom="0" header="0.31496062992125984" footer="0.31496062992125984"/>
  <pageSetup paperSize="9" scale="6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S223"/>
  <sheetViews>
    <sheetView zoomScale="70" zoomScaleNormal="70" workbookViewId="0">
      <pane ySplit="1" topLeftCell="A140" activePane="bottomLeft" state="frozen"/>
      <selection pane="bottomLeft" activeCell="I138" sqref="I138"/>
    </sheetView>
  </sheetViews>
  <sheetFormatPr defaultRowHeight="15" x14ac:dyDescent="0.25"/>
  <cols>
    <col min="1" max="1" width="25" style="33" customWidth="1"/>
    <col min="2" max="2" width="60.5703125" style="23" customWidth="1"/>
    <col min="3" max="3" width="18.7109375" style="140" customWidth="1"/>
    <col min="4" max="4" width="30.42578125" style="25" customWidth="1"/>
    <col min="5" max="5" width="15.28515625" style="23" bestFit="1" customWidth="1"/>
    <col min="6" max="6" width="13.5703125" style="23" customWidth="1"/>
    <col min="7" max="7" width="18.140625" style="23" customWidth="1"/>
    <col min="8" max="8" width="19.7109375" style="23" customWidth="1"/>
    <col min="9" max="9" width="17.42578125" style="23" customWidth="1"/>
    <col min="10" max="10" width="16" style="23" customWidth="1"/>
    <col min="11" max="11" width="15.5703125" style="23" customWidth="1"/>
    <col min="12" max="12" width="16.5703125" style="23" customWidth="1"/>
    <col min="13" max="13" width="12.42578125" style="23" bestFit="1" customWidth="1"/>
    <col min="14" max="14" width="13.140625" style="24" customWidth="1"/>
    <col min="15" max="15" width="21.140625" style="23" customWidth="1"/>
    <col min="16" max="16" width="19.7109375" style="23" customWidth="1"/>
    <col min="17" max="17" width="20.28515625" style="25" customWidth="1"/>
    <col min="18" max="18" width="17.140625" style="25" customWidth="1"/>
    <col min="19" max="19" width="0" style="23" hidden="1" customWidth="1"/>
    <col min="20" max="16384" width="9.140625" style="23"/>
  </cols>
  <sheetData>
    <row r="1" spans="1:18" ht="15.75" x14ac:dyDescent="0.25">
      <c r="A1" s="22"/>
    </row>
    <row r="2" spans="1:18" ht="23.25" x14ac:dyDescent="0.25">
      <c r="A2" s="292" t="s">
        <v>64</v>
      </c>
      <c r="B2" s="293"/>
      <c r="C2" s="293"/>
      <c r="D2" s="293"/>
      <c r="E2" s="293"/>
      <c r="F2" s="293"/>
      <c r="G2" s="293"/>
      <c r="H2" s="293"/>
      <c r="I2" s="293"/>
      <c r="J2" s="293"/>
      <c r="K2" s="293"/>
      <c r="L2" s="293"/>
      <c r="M2" s="293"/>
      <c r="N2" s="293"/>
      <c r="O2" s="293"/>
      <c r="P2" s="293"/>
      <c r="Q2" s="293"/>
      <c r="R2" s="294"/>
    </row>
    <row r="3" spans="1:18" s="24" customFormat="1" ht="90.75" customHeight="1" x14ac:dyDescent="0.25">
      <c r="A3" s="296" t="s">
        <v>16</v>
      </c>
      <c r="B3" s="295" t="s">
        <v>17</v>
      </c>
      <c r="C3" s="295" t="s">
        <v>18</v>
      </c>
      <c r="D3" s="295" t="s">
        <v>19</v>
      </c>
      <c r="E3" s="299" t="s">
        <v>20</v>
      </c>
      <c r="F3" s="299"/>
      <c r="G3" s="295" t="s">
        <v>21</v>
      </c>
      <c r="H3" s="295"/>
      <c r="I3" s="295"/>
      <c r="J3" s="295"/>
      <c r="K3" s="295"/>
      <c r="L3" s="295"/>
      <c r="M3" s="295" t="s">
        <v>22</v>
      </c>
      <c r="N3" s="295"/>
      <c r="O3" s="295" t="s">
        <v>23</v>
      </c>
      <c r="P3" s="295"/>
      <c r="Q3" s="295" t="s">
        <v>24</v>
      </c>
      <c r="R3" s="295"/>
    </row>
    <row r="4" spans="1:18" ht="65.25" customHeight="1" x14ac:dyDescent="0.25">
      <c r="A4" s="296"/>
      <c r="B4" s="295"/>
      <c r="C4" s="295"/>
      <c r="D4" s="295"/>
      <c r="E4" s="297" t="s">
        <v>25</v>
      </c>
      <c r="F4" s="295" t="s">
        <v>26</v>
      </c>
      <c r="G4" s="297" t="s">
        <v>27</v>
      </c>
      <c r="H4" s="297"/>
      <c r="I4" s="297" t="s">
        <v>28</v>
      </c>
      <c r="J4" s="297"/>
      <c r="K4" s="297" t="s">
        <v>29</v>
      </c>
      <c r="L4" s="297" t="s">
        <v>30</v>
      </c>
      <c r="M4" s="297" t="s">
        <v>31</v>
      </c>
      <c r="N4" s="298" t="s">
        <v>32</v>
      </c>
      <c r="O4" s="297" t="s">
        <v>33</v>
      </c>
      <c r="P4" s="297" t="s">
        <v>34</v>
      </c>
      <c r="Q4" s="297" t="s">
        <v>35</v>
      </c>
      <c r="R4" s="297" t="s">
        <v>36</v>
      </c>
    </row>
    <row r="5" spans="1:18" s="26" customFormat="1" ht="78.75" x14ac:dyDescent="0.25">
      <c r="A5" s="296"/>
      <c r="B5" s="295"/>
      <c r="C5" s="295"/>
      <c r="D5" s="295"/>
      <c r="E5" s="297"/>
      <c r="F5" s="295"/>
      <c r="G5" s="20" t="s">
        <v>37</v>
      </c>
      <c r="H5" s="20" t="s">
        <v>38</v>
      </c>
      <c r="I5" s="20" t="s">
        <v>37</v>
      </c>
      <c r="J5" s="20" t="s">
        <v>38</v>
      </c>
      <c r="K5" s="297"/>
      <c r="L5" s="297"/>
      <c r="M5" s="297"/>
      <c r="N5" s="298"/>
      <c r="O5" s="297"/>
      <c r="P5" s="297"/>
      <c r="Q5" s="297"/>
      <c r="R5" s="297"/>
    </row>
    <row r="6" spans="1:18" ht="15.75" x14ac:dyDescent="0.25">
      <c r="A6" s="27">
        <v>1</v>
      </c>
      <c r="B6" s="20"/>
      <c r="C6" s="100">
        <v>3</v>
      </c>
      <c r="D6" s="100">
        <v>4</v>
      </c>
      <c r="E6" s="20">
        <v>5</v>
      </c>
      <c r="F6" s="20">
        <v>6</v>
      </c>
      <c r="G6" s="20">
        <v>7</v>
      </c>
      <c r="H6" s="20">
        <v>8</v>
      </c>
      <c r="I6" s="20">
        <v>9</v>
      </c>
      <c r="J6" s="20">
        <v>10</v>
      </c>
      <c r="K6" s="20">
        <v>11</v>
      </c>
      <c r="L6" s="20">
        <v>12</v>
      </c>
      <c r="M6" s="20">
        <v>13</v>
      </c>
      <c r="N6" s="28">
        <v>14</v>
      </c>
      <c r="O6" s="20">
        <v>15</v>
      </c>
      <c r="P6" s="20">
        <v>16</v>
      </c>
      <c r="Q6" s="20">
        <v>17</v>
      </c>
      <c r="R6" s="20">
        <v>18</v>
      </c>
    </row>
    <row r="7" spans="1:18" s="105" customFormat="1" ht="15.75" x14ac:dyDescent="0.25">
      <c r="A7" s="130"/>
      <c r="B7" s="127"/>
      <c r="C7" s="103"/>
      <c r="D7" s="103"/>
      <c r="E7" s="103"/>
      <c r="F7" s="103"/>
      <c r="G7" s="103"/>
      <c r="H7" s="103"/>
      <c r="I7" s="103"/>
      <c r="J7" s="103"/>
      <c r="K7" s="103"/>
      <c r="L7" s="103"/>
      <c r="M7" s="103"/>
      <c r="N7" s="131"/>
      <c r="O7" s="128"/>
      <c r="P7" s="128"/>
      <c r="Q7" s="128"/>
      <c r="R7" s="128"/>
    </row>
    <row r="8" spans="1:18" ht="72.75" customHeight="1" x14ac:dyDescent="0.25">
      <c r="A8" s="273" t="s">
        <v>219</v>
      </c>
      <c r="B8" s="274"/>
      <c r="C8" s="109" t="s">
        <v>157</v>
      </c>
      <c r="D8" s="106" t="s">
        <v>151</v>
      </c>
      <c r="E8" s="142" t="s">
        <v>244</v>
      </c>
      <c r="F8" s="142">
        <v>876</v>
      </c>
      <c r="G8" s="106" t="s">
        <v>3</v>
      </c>
      <c r="H8" s="106" t="s">
        <v>3</v>
      </c>
      <c r="I8" s="106" t="s">
        <v>3</v>
      </c>
      <c r="J8" s="106" t="s">
        <v>3</v>
      </c>
      <c r="K8" s="106" t="s">
        <v>3</v>
      </c>
      <c r="L8" s="106" t="s">
        <v>3</v>
      </c>
      <c r="M8" s="106" t="s">
        <v>3</v>
      </c>
      <c r="N8" s="106" t="s">
        <v>3</v>
      </c>
      <c r="O8" s="108">
        <v>2702700</v>
      </c>
      <c r="P8" s="108" t="s">
        <v>3</v>
      </c>
      <c r="Q8" s="108">
        <v>2702700</v>
      </c>
      <c r="R8" s="108" t="s">
        <v>3</v>
      </c>
    </row>
    <row r="9" spans="1:18" s="105" customFormat="1" ht="63" customHeight="1" x14ac:dyDescent="0.25">
      <c r="A9" s="270" t="s">
        <v>156</v>
      </c>
      <c r="B9" s="103" t="s">
        <v>158</v>
      </c>
      <c r="C9" s="104" t="s">
        <v>157</v>
      </c>
      <c r="D9" s="103" t="s">
        <v>3</v>
      </c>
      <c r="E9" s="103" t="s">
        <v>244</v>
      </c>
      <c r="F9" s="103">
        <v>876</v>
      </c>
      <c r="G9" s="103">
        <v>22</v>
      </c>
      <c r="H9" s="103">
        <v>22</v>
      </c>
      <c r="I9" s="103">
        <v>22</v>
      </c>
      <c r="J9" s="103">
        <v>22</v>
      </c>
      <c r="K9" s="103">
        <v>22</v>
      </c>
      <c r="L9" s="103" t="s">
        <v>3</v>
      </c>
      <c r="M9" s="103" t="s">
        <v>3</v>
      </c>
      <c r="N9" s="103" t="s">
        <v>3</v>
      </c>
      <c r="O9" s="103" t="s">
        <v>3</v>
      </c>
      <c r="P9" s="103" t="s">
        <v>3</v>
      </c>
      <c r="Q9" s="103" t="s">
        <v>3</v>
      </c>
      <c r="R9" s="103" t="s">
        <v>3</v>
      </c>
    </row>
    <row r="10" spans="1:18" ht="39.75" customHeight="1" x14ac:dyDescent="0.25">
      <c r="A10" s="271"/>
      <c r="B10" s="91" t="s">
        <v>159</v>
      </c>
      <c r="C10" s="29" t="s">
        <v>157</v>
      </c>
      <c r="D10" s="100" t="s">
        <v>151</v>
      </c>
      <c r="E10" s="97" t="s">
        <v>244</v>
      </c>
      <c r="F10" s="97">
        <v>876</v>
      </c>
      <c r="G10" s="97">
        <v>1</v>
      </c>
      <c r="H10" s="97">
        <v>1</v>
      </c>
      <c r="I10" s="97">
        <v>1</v>
      </c>
      <c r="J10" s="97">
        <v>1</v>
      </c>
      <c r="K10" s="97">
        <v>1</v>
      </c>
      <c r="L10" s="97" t="s">
        <v>3</v>
      </c>
      <c r="M10" s="21">
        <v>45687</v>
      </c>
      <c r="N10" s="21">
        <v>45687</v>
      </c>
      <c r="O10" s="97" t="s">
        <v>3</v>
      </c>
      <c r="P10" s="97" t="s">
        <v>3</v>
      </c>
      <c r="Q10" s="97" t="s">
        <v>3</v>
      </c>
      <c r="R10" s="97" t="s">
        <v>3</v>
      </c>
    </row>
    <row r="11" spans="1:18" ht="46.5" customHeight="1" x14ac:dyDescent="0.25">
      <c r="A11" s="271"/>
      <c r="B11" s="91" t="s">
        <v>160</v>
      </c>
      <c r="C11" s="29" t="s">
        <v>157</v>
      </c>
      <c r="D11" s="100" t="s">
        <v>151</v>
      </c>
      <c r="E11" s="97" t="s">
        <v>244</v>
      </c>
      <c r="F11" s="97">
        <v>876</v>
      </c>
      <c r="G11" s="223">
        <v>1</v>
      </c>
      <c r="H11" s="223">
        <v>1</v>
      </c>
      <c r="I11" s="223">
        <v>1</v>
      </c>
      <c r="J11" s="223">
        <v>1</v>
      </c>
      <c r="K11" s="223">
        <v>1</v>
      </c>
      <c r="L11" s="223" t="s">
        <v>3</v>
      </c>
      <c r="M11" s="21">
        <v>45689</v>
      </c>
      <c r="N11" s="21">
        <v>45689</v>
      </c>
      <c r="O11" s="97" t="s">
        <v>3</v>
      </c>
      <c r="P11" s="97" t="s">
        <v>3</v>
      </c>
      <c r="Q11" s="97" t="s">
        <v>3</v>
      </c>
      <c r="R11" s="97" t="s">
        <v>3</v>
      </c>
    </row>
    <row r="12" spans="1:18" ht="38.25" customHeight="1" x14ac:dyDescent="0.25">
      <c r="A12" s="271"/>
      <c r="B12" s="91" t="s">
        <v>161</v>
      </c>
      <c r="C12" s="29" t="s">
        <v>157</v>
      </c>
      <c r="D12" s="100" t="s">
        <v>151</v>
      </c>
      <c r="E12" s="97" t="s">
        <v>244</v>
      </c>
      <c r="F12" s="97">
        <v>876</v>
      </c>
      <c r="G12" s="223">
        <v>1</v>
      </c>
      <c r="H12" s="223">
        <v>1</v>
      </c>
      <c r="I12" s="223">
        <v>1</v>
      </c>
      <c r="J12" s="223">
        <v>1</v>
      </c>
      <c r="K12" s="223">
        <v>1</v>
      </c>
      <c r="L12" s="223" t="s">
        <v>3</v>
      </c>
      <c r="M12" s="21">
        <v>45711</v>
      </c>
      <c r="N12" s="21">
        <v>45711</v>
      </c>
      <c r="O12" s="97" t="s">
        <v>3</v>
      </c>
      <c r="P12" s="97" t="s">
        <v>3</v>
      </c>
      <c r="Q12" s="97" t="s">
        <v>3</v>
      </c>
      <c r="R12" s="97" t="s">
        <v>3</v>
      </c>
    </row>
    <row r="13" spans="1:18" ht="31.5" x14ac:dyDescent="0.25">
      <c r="A13" s="271"/>
      <c r="B13" s="91" t="s">
        <v>162</v>
      </c>
      <c r="C13" s="29" t="s">
        <v>157</v>
      </c>
      <c r="D13" s="100" t="s">
        <v>151</v>
      </c>
      <c r="E13" s="97" t="s">
        <v>244</v>
      </c>
      <c r="F13" s="97">
        <v>876</v>
      </c>
      <c r="G13" s="223">
        <v>1</v>
      </c>
      <c r="H13" s="223">
        <v>1</v>
      </c>
      <c r="I13" s="223">
        <v>1</v>
      </c>
      <c r="J13" s="223">
        <v>1</v>
      </c>
      <c r="K13" s="223">
        <v>1</v>
      </c>
      <c r="L13" s="223" t="s">
        <v>3</v>
      </c>
      <c r="M13" s="32">
        <v>45724</v>
      </c>
      <c r="N13" s="30">
        <v>45723</v>
      </c>
      <c r="O13" s="97" t="s">
        <v>3</v>
      </c>
      <c r="P13" s="97" t="s">
        <v>3</v>
      </c>
      <c r="Q13" s="97" t="s">
        <v>3</v>
      </c>
      <c r="R13" s="97" t="s">
        <v>3</v>
      </c>
    </row>
    <row r="14" spans="1:18" ht="31.5" x14ac:dyDescent="0.25">
      <c r="A14" s="271"/>
      <c r="B14" s="91" t="s">
        <v>163</v>
      </c>
      <c r="C14" s="29" t="s">
        <v>157</v>
      </c>
      <c r="D14" s="100" t="s">
        <v>151</v>
      </c>
      <c r="E14" s="97" t="s">
        <v>244</v>
      </c>
      <c r="F14" s="97">
        <v>876</v>
      </c>
      <c r="G14" s="223">
        <v>1</v>
      </c>
      <c r="H14" s="223">
        <v>1</v>
      </c>
      <c r="I14" s="223">
        <v>1</v>
      </c>
      <c r="J14" s="223">
        <v>1</v>
      </c>
      <c r="K14" s="223">
        <v>1</v>
      </c>
      <c r="L14" s="223" t="s">
        <v>3</v>
      </c>
      <c r="M14" s="32">
        <v>45741</v>
      </c>
      <c r="N14" s="30">
        <v>45743</v>
      </c>
      <c r="O14" s="97" t="s">
        <v>3</v>
      </c>
      <c r="P14" s="97" t="s">
        <v>3</v>
      </c>
      <c r="Q14" s="97" t="s">
        <v>3</v>
      </c>
      <c r="R14" s="97" t="s">
        <v>3</v>
      </c>
    </row>
    <row r="15" spans="1:18" ht="31.5" x14ac:dyDescent="0.25">
      <c r="A15" s="271"/>
      <c r="B15" s="91" t="s">
        <v>169</v>
      </c>
      <c r="C15" s="29" t="s">
        <v>157</v>
      </c>
      <c r="D15" s="100" t="s">
        <v>151</v>
      </c>
      <c r="E15" s="97" t="s">
        <v>244</v>
      </c>
      <c r="F15" s="97">
        <v>876</v>
      </c>
      <c r="G15" s="223">
        <v>1</v>
      </c>
      <c r="H15" s="223">
        <v>1</v>
      </c>
      <c r="I15" s="223">
        <v>1</v>
      </c>
      <c r="J15" s="223">
        <v>1</v>
      </c>
      <c r="K15" s="223">
        <v>1</v>
      </c>
      <c r="L15" s="223" t="s">
        <v>3</v>
      </c>
      <c r="M15" s="32">
        <v>45768</v>
      </c>
      <c r="N15" s="32">
        <v>45771</v>
      </c>
      <c r="O15" s="97" t="s">
        <v>3</v>
      </c>
      <c r="P15" s="97" t="s">
        <v>3</v>
      </c>
      <c r="Q15" s="97" t="s">
        <v>3</v>
      </c>
      <c r="R15" s="97" t="s">
        <v>3</v>
      </c>
    </row>
    <row r="16" spans="1:18" ht="31.5" x14ac:dyDescent="0.25">
      <c r="A16" s="271"/>
      <c r="B16" s="91" t="s">
        <v>170</v>
      </c>
      <c r="C16" s="29" t="s">
        <v>157</v>
      </c>
      <c r="D16" s="100" t="s">
        <v>151</v>
      </c>
      <c r="E16" s="97" t="s">
        <v>244</v>
      </c>
      <c r="F16" s="97">
        <v>876</v>
      </c>
      <c r="G16" s="223">
        <v>1</v>
      </c>
      <c r="H16" s="223">
        <v>1</v>
      </c>
      <c r="I16" s="223">
        <v>1</v>
      </c>
      <c r="J16" s="223">
        <v>1</v>
      </c>
      <c r="K16" s="223">
        <v>1</v>
      </c>
      <c r="L16" s="223" t="s">
        <v>3</v>
      </c>
      <c r="M16" s="32">
        <v>45771</v>
      </c>
      <c r="N16" s="32">
        <v>45771</v>
      </c>
      <c r="O16" s="97" t="s">
        <v>3</v>
      </c>
      <c r="P16" s="97" t="s">
        <v>3</v>
      </c>
      <c r="Q16" s="97" t="s">
        <v>3</v>
      </c>
      <c r="R16" s="97" t="s">
        <v>3</v>
      </c>
    </row>
    <row r="17" spans="1:18" ht="31.5" x14ac:dyDescent="0.25">
      <c r="A17" s="271"/>
      <c r="B17" s="91" t="s">
        <v>171</v>
      </c>
      <c r="C17" s="29" t="s">
        <v>157</v>
      </c>
      <c r="D17" s="100" t="s">
        <v>151</v>
      </c>
      <c r="E17" s="97" t="s">
        <v>244</v>
      </c>
      <c r="F17" s="97">
        <v>876</v>
      </c>
      <c r="G17" s="223">
        <v>1</v>
      </c>
      <c r="H17" s="223">
        <v>1</v>
      </c>
      <c r="I17" s="223">
        <v>1</v>
      </c>
      <c r="J17" s="223">
        <v>1</v>
      </c>
      <c r="K17" s="223">
        <v>1</v>
      </c>
      <c r="L17" s="223" t="s">
        <v>3</v>
      </c>
      <c r="M17" s="32">
        <v>45773</v>
      </c>
      <c r="N17" s="32">
        <v>45773</v>
      </c>
      <c r="O17" s="97" t="s">
        <v>3</v>
      </c>
      <c r="P17" s="97" t="s">
        <v>3</v>
      </c>
      <c r="Q17" s="97" t="s">
        <v>3</v>
      </c>
      <c r="R17" s="97" t="s">
        <v>3</v>
      </c>
    </row>
    <row r="18" spans="1:18" ht="31.5" x14ac:dyDescent="0.25">
      <c r="A18" s="271"/>
      <c r="B18" s="91" t="s">
        <v>172</v>
      </c>
      <c r="C18" s="29" t="s">
        <v>157</v>
      </c>
      <c r="D18" s="100" t="s">
        <v>151</v>
      </c>
      <c r="E18" s="97" t="s">
        <v>244</v>
      </c>
      <c r="F18" s="97">
        <v>876</v>
      </c>
      <c r="G18" s="223">
        <v>1</v>
      </c>
      <c r="H18" s="223">
        <v>1</v>
      </c>
      <c r="I18" s="223">
        <v>1</v>
      </c>
      <c r="J18" s="223">
        <v>1</v>
      </c>
      <c r="K18" s="223">
        <v>1</v>
      </c>
      <c r="L18" s="223" t="s">
        <v>3</v>
      </c>
      <c r="M18" s="32">
        <v>45786</v>
      </c>
      <c r="N18" s="32">
        <v>45786</v>
      </c>
      <c r="O18" s="97" t="s">
        <v>3</v>
      </c>
      <c r="P18" s="97" t="s">
        <v>3</v>
      </c>
      <c r="Q18" s="97" t="s">
        <v>3</v>
      </c>
      <c r="R18" s="97" t="s">
        <v>3</v>
      </c>
    </row>
    <row r="19" spans="1:18" ht="31.5" x14ac:dyDescent="0.25">
      <c r="A19" s="271"/>
      <c r="B19" s="91" t="s">
        <v>173</v>
      </c>
      <c r="C19" s="29" t="s">
        <v>157</v>
      </c>
      <c r="D19" s="100" t="s">
        <v>151</v>
      </c>
      <c r="E19" s="97" t="s">
        <v>244</v>
      </c>
      <c r="F19" s="97">
        <v>876</v>
      </c>
      <c r="G19" s="223">
        <v>1</v>
      </c>
      <c r="H19" s="223">
        <v>1</v>
      </c>
      <c r="I19" s="223">
        <v>1</v>
      </c>
      <c r="J19" s="223">
        <v>1</v>
      </c>
      <c r="K19" s="223">
        <v>1</v>
      </c>
      <c r="L19" s="223" t="s">
        <v>3</v>
      </c>
      <c r="M19" s="32">
        <v>45808</v>
      </c>
      <c r="N19" s="32">
        <v>45806</v>
      </c>
      <c r="O19" s="97" t="s">
        <v>3</v>
      </c>
      <c r="P19" s="97" t="s">
        <v>3</v>
      </c>
      <c r="Q19" s="97" t="s">
        <v>3</v>
      </c>
      <c r="R19" s="97" t="s">
        <v>3</v>
      </c>
    </row>
    <row r="20" spans="1:18" ht="34.5" customHeight="1" x14ac:dyDescent="0.25">
      <c r="A20" s="271"/>
      <c r="B20" s="91" t="s">
        <v>245</v>
      </c>
      <c r="C20" s="29" t="s">
        <v>157</v>
      </c>
      <c r="D20" s="100" t="s">
        <v>151</v>
      </c>
      <c r="E20" s="97" t="s">
        <v>244</v>
      </c>
      <c r="F20" s="97">
        <v>876</v>
      </c>
      <c r="G20" s="223">
        <v>1</v>
      </c>
      <c r="H20" s="223">
        <v>1</v>
      </c>
      <c r="I20" s="223">
        <v>1</v>
      </c>
      <c r="J20" s="223">
        <v>1</v>
      </c>
      <c r="K20" s="223">
        <v>1</v>
      </c>
      <c r="L20" s="223" t="s">
        <v>3</v>
      </c>
      <c r="M20" s="32">
        <v>45808</v>
      </c>
      <c r="N20" s="32">
        <v>45791</v>
      </c>
      <c r="O20" s="97" t="s">
        <v>3</v>
      </c>
      <c r="P20" s="97" t="s">
        <v>3</v>
      </c>
      <c r="Q20" s="97" t="s">
        <v>3</v>
      </c>
      <c r="R20" s="97" t="s">
        <v>3</v>
      </c>
    </row>
    <row r="21" spans="1:18" ht="31.5" x14ac:dyDescent="0.25">
      <c r="A21" s="271"/>
      <c r="B21" s="136" t="s">
        <v>174</v>
      </c>
      <c r="C21" s="29" t="s">
        <v>157</v>
      </c>
      <c r="D21" s="100" t="s">
        <v>151</v>
      </c>
      <c r="E21" s="97" t="s">
        <v>244</v>
      </c>
      <c r="F21" s="97">
        <v>876</v>
      </c>
      <c r="G21" s="223">
        <v>2</v>
      </c>
      <c r="H21" s="223">
        <v>2</v>
      </c>
      <c r="I21" s="223">
        <v>2</v>
      </c>
      <c r="J21" s="223">
        <v>2</v>
      </c>
      <c r="K21" s="223">
        <v>2</v>
      </c>
      <c r="L21" s="223" t="s">
        <v>3</v>
      </c>
      <c r="M21" s="32">
        <v>45808</v>
      </c>
      <c r="N21" s="30">
        <v>45763</v>
      </c>
      <c r="O21" s="97" t="s">
        <v>3</v>
      </c>
      <c r="P21" s="97" t="s">
        <v>3</v>
      </c>
      <c r="Q21" s="97" t="s">
        <v>3</v>
      </c>
      <c r="R21" s="97" t="s">
        <v>3</v>
      </c>
    </row>
    <row r="22" spans="1:18" ht="31.5" x14ac:dyDescent="0.25">
      <c r="A22" s="271"/>
      <c r="B22" s="136" t="s">
        <v>246</v>
      </c>
      <c r="C22" s="29" t="s">
        <v>157</v>
      </c>
      <c r="D22" s="187" t="s">
        <v>151</v>
      </c>
      <c r="E22" s="187" t="s">
        <v>244</v>
      </c>
      <c r="F22" s="187">
        <v>876</v>
      </c>
      <c r="G22" s="223">
        <v>1</v>
      </c>
      <c r="H22" s="223">
        <v>1</v>
      </c>
      <c r="I22" s="223">
        <v>1</v>
      </c>
      <c r="J22" s="223">
        <v>1</v>
      </c>
      <c r="K22" s="223">
        <v>1</v>
      </c>
      <c r="L22" s="223" t="s">
        <v>3</v>
      </c>
      <c r="M22" s="32">
        <v>45900</v>
      </c>
      <c r="N22" s="30">
        <v>45884</v>
      </c>
      <c r="O22" s="187" t="s">
        <v>3</v>
      </c>
      <c r="P22" s="187" t="s">
        <v>3</v>
      </c>
      <c r="Q22" s="187" t="s">
        <v>3</v>
      </c>
      <c r="R22" s="187" t="s">
        <v>3</v>
      </c>
    </row>
    <row r="23" spans="1:18" ht="31.5" x14ac:dyDescent="0.25">
      <c r="A23" s="271"/>
      <c r="B23" s="136" t="s">
        <v>247</v>
      </c>
      <c r="C23" s="29" t="s">
        <v>157</v>
      </c>
      <c r="D23" s="187" t="s">
        <v>151</v>
      </c>
      <c r="E23" s="187" t="s">
        <v>244</v>
      </c>
      <c r="F23" s="187">
        <v>876</v>
      </c>
      <c r="G23" s="223">
        <v>1</v>
      </c>
      <c r="H23" s="223">
        <v>1</v>
      </c>
      <c r="I23" s="247">
        <v>1</v>
      </c>
      <c r="J23" s="247">
        <v>1</v>
      </c>
      <c r="K23" s="247">
        <v>1</v>
      </c>
      <c r="L23" s="223" t="s">
        <v>3</v>
      </c>
      <c r="M23" s="32">
        <v>45930</v>
      </c>
      <c r="N23" s="30">
        <v>45924</v>
      </c>
      <c r="O23" s="187" t="s">
        <v>3</v>
      </c>
      <c r="P23" s="187" t="s">
        <v>3</v>
      </c>
      <c r="Q23" s="187" t="s">
        <v>3</v>
      </c>
      <c r="R23" s="187" t="s">
        <v>3</v>
      </c>
    </row>
    <row r="24" spans="1:18" ht="31.5" x14ac:dyDescent="0.25">
      <c r="A24" s="271"/>
      <c r="B24" s="136" t="s">
        <v>248</v>
      </c>
      <c r="C24" s="29" t="s">
        <v>157</v>
      </c>
      <c r="D24" s="187" t="s">
        <v>151</v>
      </c>
      <c r="E24" s="187" t="s">
        <v>244</v>
      </c>
      <c r="F24" s="187">
        <v>876</v>
      </c>
      <c r="G24" s="223">
        <v>1</v>
      </c>
      <c r="H24" s="223">
        <v>1</v>
      </c>
      <c r="I24" s="247">
        <v>1</v>
      </c>
      <c r="J24" s="247">
        <v>1</v>
      </c>
      <c r="K24" s="247">
        <v>1</v>
      </c>
      <c r="L24" s="223" t="s">
        <v>3</v>
      </c>
      <c r="M24" s="32">
        <v>45930</v>
      </c>
      <c r="N24" s="30">
        <v>45918</v>
      </c>
      <c r="O24" s="187" t="s">
        <v>3</v>
      </c>
      <c r="P24" s="187" t="s">
        <v>3</v>
      </c>
      <c r="Q24" s="187" t="s">
        <v>3</v>
      </c>
      <c r="R24" s="187" t="s">
        <v>3</v>
      </c>
    </row>
    <row r="25" spans="1:18" ht="31.5" x14ac:dyDescent="0.25">
      <c r="A25" s="271"/>
      <c r="B25" s="136" t="s">
        <v>706</v>
      </c>
      <c r="C25" s="29" t="s">
        <v>157</v>
      </c>
      <c r="D25" s="246" t="s">
        <v>151</v>
      </c>
      <c r="E25" s="246" t="s">
        <v>244</v>
      </c>
      <c r="F25" s="246">
        <v>876</v>
      </c>
      <c r="G25" s="246">
        <v>1</v>
      </c>
      <c r="H25" s="246">
        <v>1</v>
      </c>
      <c r="I25" s="247">
        <v>1</v>
      </c>
      <c r="J25" s="247">
        <v>1</v>
      </c>
      <c r="K25" s="247">
        <v>1</v>
      </c>
      <c r="L25" s="246" t="s">
        <v>3</v>
      </c>
      <c r="M25" s="32">
        <v>45931</v>
      </c>
      <c r="N25" s="30">
        <v>45931</v>
      </c>
      <c r="O25" s="246" t="s">
        <v>3</v>
      </c>
      <c r="P25" s="246" t="s">
        <v>3</v>
      </c>
      <c r="Q25" s="246" t="s">
        <v>3</v>
      </c>
      <c r="R25" s="246" t="s">
        <v>3</v>
      </c>
    </row>
    <row r="26" spans="1:18" ht="31.5" x14ac:dyDescent="0.25">
      <c r="A26" s="271"/>
      <c r="B26" s="136" t="s">
        <v>707</v>
      </c>
      <c r="C26" s="29" t="s">
        <v>157</v>
      </c>
      <c r="D26" s="246" t="s">
        <v>151</v>
      </c>
      <c r="E26" s="246" t="s">
        <v>244</v>
      </c>
      <c r="F26" s="246">
        <v>876</v>
      </c>
      <c r="G26" s="246">
        <v>1</v>
      </c>
      <c r="H26" s="246">
        <v>1</v>
      </c>
      <c r="I26" s="247">
        <v>1</v>
      </c>
      <c r="J26" s="247">
        <v>1</v>
      </c>
      <c r="K26" s="247">
        <v>1</v>
      </c>
      <c r="L26" s="246" t="s">
        <v>3</v>
      </c>
      <c r="M26" s="32">
        <v>45983</v>
      </c>
      <c r="N26" s="30">
        <v>45988</v>
      </c>
      <c r="O26" s="246" t="s">
        <v>3</v>
      </c>
      <c r="P26" s="246" t="s">
        <v>3</v>
      </c>
      <c r="Q26" s="246" t="s">
        <v>3</v>
      </c>
      <c r="R26" s="246" t="s">
        <v>3</v>
      </c>
    </row>
    <row r="27" spans="1:18" ht="31.5" x14ac:dyDescent="0.25">
      <c r="A27" s="271"/>
      <c r="B27" s="136" t="s">
        <v>708</v>
      </c>
      <c r="C27" s="29" t="s">
        <v>157</v>
      </c>
      <c r="D27" s="246" t="s">
        <v>151</v>
      </c>
      <c r="E27" s="246" t="s">
        <v>244</v>
      </c>
      <c r="F27" s="246">
        <v>876</v>
      </c>
      <c r="G27" s="246">
        <v>1</v>
      </c>
      <c r="H27" s="246">
        <v>1</v>
      </c>
      <c r="I27" s="247">
        <v>1</v>
      </c>
      <c r="J27" s="247">
        <v>1</v>
      </c>
      <c r="K27" s="247">
        <v>1</v>
      </c>
      <c r="L27" s="246" t="s">
        <v>3</v>
      </c>
      <c r="M27" s="32">
        <v>45991</v>
      </c>
      <c r="N27" s="30">
        <v>45991</v>
      </c>
      <c r="O27" s="246" t="s">
        <v>3</v>
      </c>
      <c r="P27" s="246" t="s">
        <v>3</v>
      </c>
      <c r="Q27" s="246" t="s">
        <v>3</v>
      </c>
      <c r="R27" s="246" t="s">
        <v>3</v>
      </c>
    </row>
    <row r="28" spans="1:18" ht="31.5" x14ac:dyDescent="0.25">
      <c r="A28" s="271"/>
      <c r="B28" s="136" t="s">
        <v>709</v>
      </c>
      <c r="C28" s="29" t="s">
        <v>157</v>
      </c>
      <c r="D28" s="246" t="s">
        <v>151</v>
      </c>
      <c r="E28" s="246" t="s">
        <v>244</v>
      </c>
      <c r="F28" s="246">
        <v>876</v>
      </c>
      <c r="G28" s="246">
        <v>1</v>
      </c>
      <c r="H28" s="246">
        <v>1</v>
      </c>
      <c r="I28" s="247">
        <v>1</v>
      </c>
      <c r="J28" s="247">
        <v>1</v>
      </c>
      <c r="K28" s="247">
        <v>1</v>
      </c>
      <c r="L28" s="246" t="s">
        <v>3</v>
      </c>
      <c r="M28" s="32">
        <v>45991</v>
      </c>
      <c r="N28" s="30">
        <v>46001</v>
      </c>
      <c r="O28" s="246" t="s">
        <v>3</v>
      </c>
      <c r="P28" s="246" t="s">
        <v>3</v>
      </c>
      <c r="Q28" s="246" t="s">
        <v>3</v>
      </c>
      <c r="R28" s="246" t="s">
        <v>3</v>
      </c>
    </row>
    <row r="29" spans="1:18" ht="31.5" x14ac:dyDescent="0.25">
      <c r="A29" s="271"/>
      <c r="B29" s="136" t="s">
        <v>710</v>
      </c>
      <c r="C29" s="29" t="s">
        <v>157</v>
      </c>
      <c r="D29" s="246" t="s">
        <v>151</v>
      </c>
      <c r="E29" s="246" t="s">
        <v>244</v>
      </c>
      <c r="F29" s="246">
        <v>876</v>
      </c>
      <c r="G29" s="246">
        <v>1</v>
      </c>
      <c r="H29" s="246">
        <v>1</v>
      </c>
      <c r="I29" s="247">
        <v>1</v>
      </c>
      <c r="J29" s="247">
        <v>1</v>
      </c>
      <c r="K29" s="247">
        <v>1</v>
      </c>
      <c r="L29" s="246" t="s">
        <v>3</v>
      </c>
      <c r="M29" s="32">
        <v>45998</v>
      </c>
      <c r="N29" s="30">
        <v>46000</v>
      </c>
      <c r="O29" s="246" t="s">
        <v>3</v>
      </c>
      <c r="P29" s="246" t="s">
        <v>3</v>
      </c>
      <c r="Q29" s="246" t="s">
        <v>3</v>
      </c>
      <c r="R29" s="246" t="s">
        <v>3</v>
      </c>
    </row>
    <row r="30" spans="1:18" ht="31.5" x14ac:dyDescent="0.25">
      <c r="A30" s="271"/>
      <c r="B30" s="136" t="s">
        <v>711</v>
      </c>
      <c r="C30" s="29" t="s">
        <v>157</v>
      </c>
      <c r="D30" s="246" t="s">
        <v>151</v>
      </c>
      <c r="E30" s="246" t="s">
        <v>244</v>
      </c>
      <c r="F30" s="246">
        <v>876</v>
      </c>
      <c r="G30" s="246">
        <v>1</v>
      </c>
      <c r="H30" s="246">
        <v>1</v>
      </c>
      <c r="I30" s="247">
        <v>1</v>
      </c>
      <c r="J30" s="247">
        <v>1</v>
      </c>
      <c r="K30" s="247">
        <v>1</v>
      </c>
      <c r="L30" s="246" t="s">
        <v>3</v>
      </c>
      <c r="M30" s="32">
        <v>46022</v>
      </c>
      <c r="N30" s="30">
        <v>45933</v>
      </c>
      <c r="O30" s="246" t="s">
        <v>3</v>
      </c>
      <c r="P30" s="246" t="s">
        <v>3</v>
      </c>
      <c r="Q30" s="246" t="s">
        <v>3</v>
      </c>
      <c r="R30" s="246" t="s">
        <v>3</v>
      </c>
    </row>
    <row r="31" spans="1:18" s="105" customFormat="1" ht="78" customHeight="1" x14ac:dyDescent="0.25">
      <c r="A31" s="271"/>
      <c r="B31" s="103" t="s">
        <v>164</v>
      </c>
      <c r="C31" s="104" t="s">
        <v>176</v>
      </c>
      <c r="D31" s="103" t="s">
        <v>3</v>
      </c>
      <c r="E31" s="103" t="s">
        <v>165</v>
      </c>
      <c r="F31" s="103">
        <v>796</v>
      </c>
      <c r="G31" s="103">
        <f>SUM(G32:G32)</f>
        <v>21</v>
      </c>
      <c r="H31" s="103">
        <f>SUM(H32:H32)</f>
        <v>21</v>
      </c>
      <c r="I31" s="103">
        <f>SUM(I32:I32)</f>
        <v>16</v>
      </c>
      <c r="J31" s="103">
        <f>SUM(J32:J32)</f>
        <v>16</v>
      </c>
      <c r="K31" s="103">
        <f>SUM(K32:K32)</f>
        <v>21</v>
      </c>
      <c r="L31" s="103" t="s">
        <v>3</v>
      </c>
      <c r="M31" s="103" t="s">
        <v>3</v>
      </c>
      <c r="N31" s="103" t="s">
        <v>3</v>
      </c>
      <c r="O31" s="103" t="s">
        <v>3</v>
      </c>
      <c r="P31" s="103" t="s">
        <v>3</v>
      </c>
      <c r="Q31" s="103" t="s">
        <v>3</v>
      </c>
      <c r="R31" s="103" t="s">
        <v>3</v>
      </c>
    </row>
    <row r="32" spans="1:18" ht="63" x14ac:dyDescent="0.25">
      <c r="A32" s="271"/>
      <c r="B32" s="215" t="s">
        <v>166</v>
      </c>
      <c r="C32" s="29" t="s">
        <v>176</v>
      </c>
      <c r="D32" s="215" t="s">
        <v>151</v>
      </c>
      <c r="E32" s="215" t="s">
        <v>165</v>
      </c>
      <c r="F32" s="215">
        <v>796</v>
      </c>
      <c r="G32" s="223">
        <v>21</v>
      </c>
      <c r="H32" s="223">
        <v>21</v>
      </c>
      <c r="I32" s="223">
        <v>16</v>
      </c>
      <c r="J32" s="223">
        <v>16</v>
      </c>
      <c r="K32" s="223">
        <v>21</v>
      </c>
      <c r="L32" s="223" t="s">
        <v>3</v>
      </c>
      <c r="M32" s="21">
        <v>46022</v>
      </c>
      <c r="N32" s="21">
        <v>46022</v>
      </c>
      <c r="O32" s="215" t="s">
        <v>3</v>
      </c>
      <c r="P32" s="215" t="s">
        <v>3</v>
      </c>
      <c r="Q32" s="215" t="s">
        <v>3</v>
      </c>
      <c r="R32" s="215" t="s">
        <v>3</v>
      </c>
    </row>
    <row r="33" spans="1:18" ht="152.25" customHeight="1" x14ac:dyDescent="0.25">
      <c r="A33" s="273" t="s">
        <v>180</v>
      </c>
      <c r="B33" s="274"/>
      <c r="C33" s="109" t="s">
        <v>157</v>
      </c>
      <c r="D33" s="106" t="s">
        <v>151</v>
      </c>
      <c r="E33" s="142" t="s">
        <v>165</v>
      </c>
      <c r="F33" s="142">
        <v>796</v>
      </c>
      <c r="G33" s="106" t="s">
        <v>3</v>
      </c>
      <c r="H33" s="106" t="s">
        <v>3</v>
      </c>
      <c r="I33" s="106" t="s">
        <v>3</v>
      </c>
      <c r="J33" s="106" t="s">
        <v>3</v>
      </c>
      <c r="K33" s="106" t="s">
        <v>3</v>
      </c>
      <c r="L33" s="106" t="s">
        <v>3</v>
      </c>
      <c r="M33" s="106" t="s">
        <v>3</v>
      </c>
      <c r="N33" s="106" t="s">
        <v>3</v>
      </c>
      <c r="O33" s="108">
        <f>O34+O40</f>
        <v>767793</v>
      </c>
      <c r="P33" s="129" t="s">
        <v>3</v>
      </c>
      <c r="Q33" s="108">
        <f>Q34+Q40</f>
        <v>767793</v>
      </c>
      <c r="R33" s="129" t="s">
        <v>3</v>
      </c>
    </row>
    <row r="34" spans="1:18" s="105" customFormat="1" ht="88.5" customHeight="1" x14ac:dyDescent="0.25">
      <c r="A34" s="291" t="s">
        <v>181</v>
      </c>
      <c r="B34" s="103" t="s">
        <v>158</v>
      </c>
      <c r="C34" s="104" t="s">
        <v>186</v>
      </c>
      <c r="D34" s="103" t="s">
        <v>3</v>
      </c>
      <c r="E34" s="103" t="s">
        <v>165</v>
      </c>
      <c r="F34" s="103">
        <v>796</v>
      </c>
      <c r="G34" s="103">
        <f>SUM(G35:G37)</f>
        <v>3</v>
      </c>
      <c r="H34" s="103">
        <f t="shared" ref="H34:K34" si="0">SUM(H35:H37)</f>
        <v>3</v>
      </c>
      <c r="I34" s="103">
        <f t="shared" si="0"/>
        <v>3</v>
      </c>
      <c r="J34" s="103">
        <f t="shared" si="0"/>
        <v>3</v>
      </c>
      <c r="K34" s="103">
        <f t="shared" si="0"/>
        <v>3</v>
      </c>
      <c r="L34" s="103" t="s">
        <v>3</v>
      </c>
      <c r="M34" s="103" t="s">
        <v>3</v>
      </c>
      <c r="N34" s="103" t="s">
        <v>3</v>
      </c>
      <c r="O34" s="128">
        <v>563274</v>
      </c>
      <c r="P34" s="128" t="s">
        <v>3</v>
      </c>
      <c r="Q34" s="128">
        <v>563274</v>
      </c>
      <c r="R34" s="128" t="s">
        <v>3</v>
      </c>
    </row>
    <row r="35" spans="1:18" ht="39.75" customHeight="1" x14ac:dyDescent="0.25">
      <c r="A35" s="291"/>
      <c r="B35" s="91" t="s">
        <v>183</v>
      </c>
      <c r="C35" s="29" t="s">
        <v>186</v>
      </c>
      <c r="D35" s="100" t="s">
        <v>151</v>
      </c>
      <c r="E35" s="100" t="s">
        <v>165</v>
      </c>
      <c r="F35" s="100">
        <v>796</v>
      </c>
      <c r="G35" s="223">
        <v>1</v>
      </c>
      <c r="H35" s="223">
        <v>1</v>
      </c>
      <c r="I35" s="223">
        <v>1</v>
      </c>
      <c r="J35" s="223">
        <v>1</v>
      </c>
      <c r="K35" s="223">
        <v>1</v>
      </c>
      <c r="L35" s="223" t="s">
        <v>3</v>
      </c>
      <c r="M35" s="21">
        <v>45684</v>
      </c>
      <c r="N35" s="21">
        <v>45684</v>
      </c>
      <c r="O35" s="100" t="s">
        <v>3</v>
      </c>
      <c r="P35" s="100" t="s">
        <v>3</v>
      </c>
      <c r="Q35" s="100" t="s">
        <v>3</v>
      </c>
      <c r="R35" s="100" t="s">
        <v>3</v>
      </c>
    </row>
    <row r="36" spans="1:18" ht="46.5" customHeight="1" x14ac:dyDescent="0.25">
      <c r="A36" s="291"/>
      <c r="B36" s="91" t="s">
        <v>184</v>
      </c>
      <c r="C36" s="29" t="s">
        <v>186</v>
      </c>
      <c r="D36" s="100" t="s">
        <v>151</v>
      </c>
      <c r="E36" s="100" t="s">
        <v>165</v>
      </c>
      <c r="F36" s="100">
        <v>796</v>
      </c>
      <c r="G36" s="223">
        <v>1</v>
      </c>
      <c r="H36" s="223">
        <v>1</v>
      </c>
      <c r="I36" s="223">
        <v>1</v>
      </c>
      <c r="J36" s="223">
        <v>1</v>
      </c>
      <c r="K36" s="223">
        <v>1</v>
      </c>
      <c r="L36" s="223" t="s">
        <v>3</v>
      </c>
      <c r="M36" s="21">
        <v>45758</v>
      </c>
      <c r="N36" s="21">
        <v>45758</v>
      </c>
      <c r="O36" s="100" t="s">
        <v>3</v>
      </c>
      <c r="P36" s="100" t="s">
        <v>3</v>
      </c>
      <c r="Q36" s="100" t="s">
        <v>3</v>
      </c>
      <c r="R36" s="100" t="s">
        <v>3</v>
      </c>
    </row>
    <row r="37" spans="1:18" ht="46.5" customHeight="1" x14ac:dyDescent="0.25">
      <c r="A37" s="291"/>
      <c r="B37" s="136" t="s">
        <v>249</v>
      </c>
      <c r="C37" s="29" t="s">
        <v>186</v>
      </c>
      <c r="D37" s="187" t="s">
        <v>151</v>
      </c>
      <c r="E37" s="187" t="s">
        <v>165</v>
      </c>
      <c r="F37" s="187">
        <v>796</v>
      </c>
      <c r="G37" s="223">
        <v>1</v>
      </c>
      <c r="H37" s="223">
        <v>1</v>
      </c>
      <c r="I37" s="223">
        <v>1</v>
      </c>
      <c r="J37" s="223">
        <v>1</v>
      </c>
      <c r="K37" s="223">
        <v>1</v>
      </c>
      <c r="L37" s="223" t="s">
        <v>3</v>
      </c>
      <c r="M37" s="21">
        <v>45830</v>
      </c>
      <c r="N37" s="21">
        <v>45830</v>
      </c>
      <c r="O37" s="187" t="s">
        <v>3</v>
      </c>
      <c r="P37" s="187" t="s">
        <v>3</v>
      </c>
      <c r="Q37" s="187" t="s">
        <v>3</v>
      </c>
      <c r="R37" s="187" t="s">
        <v>3</v>
      </c>
    </row>
    <row r="38" spans="1:18" s="102" customFormat="1" ht="63" x14ac:dyDescent="0.25">
      <c r="A38" s="291"/>
      <c r="B38" s="103" t="s">
        <v>164</v>
      </c>
      <c r="C38" s="104" t="s">
        <v>203</v>
      </c>
      <c r="D38" s="103" t="s">
        <v>151</v>
      </c>
      <c r="E38" s="103" t="s">
        <v>165</v>
      </c>
      <c r="F38" s="103">
        <v>796</v>
      </c>
      <c r="G38" s="103">
        <f t="shared" ref="G38:K38" si="1">SUM(G39:G39)</f>
        <v>3</v>
      </c>
      <c r="H38" s="103">
        <f t="shared" si="1"/>
        <v>3</v>
      </c>
      <c r="I38" s="103">
        <f t="shared" si="1"/>
        <v>3</v>
      </c>
      <c r="J38" s="103">
        <f t="shared" si="1"/>
        <v>3</v>
      </c>
      <c r="K38" s="103">
        <f t="shared" si="1"/>
        <v>3</v>
      </c>
      <c r="L38" s="103" t="s">
        <v>154</v>
      </c>
      <c r="M38" s="103" t="s">
        <v>3</v>
      </c>
      <c r="N38" s="103" t="s">
        <v>3</v>
      </c>
      <c r="O38" s="103" t="s">
        <v>3</v>
      </c>
      <c r="P38" s="103" t="s">
        <v>3</v>
      </c>
      <c r="Q38" s="103" t="s">
        <v>3</v>
      </c>
      <c r="R38" s="103" t="s">
        <v>3</v>
      </c>
    </row>
    <row r="39" spans="1:18" s="102" customFormat="1" ht="63" x14ac:dyDescent="0.25">
      <c r="A39" s="291"/>
      <c r="B39" s="187" t="s">
        <v>166</v>
      </c>
      <c r="C39" s="29" t="s">
        <v>203</v>
      </c>
      <c r="D39" s="187" t="s">
        <v>151</v>
      </c>
      <c r="E39" s="187" t="s">
        <v>165</v>
      </c>
      <c r="F39" s="187">
        <v>796</v>
      </c>
      <c r="G39" s="223">
        <v>3</v>
      </c>
      <c r="H39" s="223">
        <v>3</v>
      </c>
      <c r="I39" s="223">
        <v>3</v>
      </c>
      <c r="J39" s="223">
        <v>3</v>
      </c>
      <c r="K39" s="223">
        <v>3</v>
      </c>
      <c r="L39" s="223" t="s">
        <v>3</v>
      </c>
      <c r="M39" s="21">
        <v>46022</v>
      </c>
      <c r="N39" s="21">
        <v>45930</v>
      </c>
      <c r="O39" s="187" t="s">
        <v>3</v>
      </c>
      <c r="P39" s="187" t="s">
        <v>3</v>
      </c>
      <c r="Q39" s="187" t="s">
        <v>3</v>
      </c>
      <c r="R39" s="187" t="s">
        <v>3</v>
      </c>
    </row>
    <row r="40" spans="1:18" ht="47.25" x14ac:dyDescent="0.25">
      <c r="A40" s="291" t="s">
        <v>182</v>
      </c>
      <c r="B40" s="103" t="s">
        <v>158</v>
      </c>
      <c r="C40" s="104" t="s">
        <v>186</v>
      </c>
      <c r="D40" s="103" t="s">
        <v>151</v>
      </c>
      <c r="E40" s="103" t="s">
        <v>165</v>
      </c>
      <c r="F40" s="103">
        <v>796</v>
      </c>
      <c r="G40" s="103">
        <v>10</v>
      </c>
      <c r="H40" s="103">
        <v>10</v>
      </c>
      <c r="I40" s="103">
        <v>10</v>
      </c>
      <c r="J40" s="103">
        <v>10</v>
      </c>
      <c r="K40" s="103">
        <v>10</v>
      </c>
      <c r="L40" s="103" t="s">
        <v>3</v>
      </c>
      <c r="M40" s="103" t="s">
        <v>3</v>
      </c>
      <c r="N40" s="103" t="s">
        <v>3</v>
      </c>
      <c r="O40" s="128">
        <v>204519</v>
      </c>
      <c r="P40" s="103" t="s">
        <v>3</v>
      </c>
      <c r="Q40" s="128">
        <v>204519</v>
      </c>
      <c r="R40" s="103" t="s">
        <v>3</v>
      </c>
    </row>
    <row r="41" spans="1:18" ht="31.5" x14ac:dyDescent="0.25">
      <c r="A41" s="291"/>
      <c r="B41" s="91" t="s">
        <v>185</v>
      </c>
      <c r="C41" s="29" t="s">
        <v>186</v>
      </c>
      <c r="D41" s="100" t="s">
        <v>151</v>
      </c>
      <c r="E41" s="100" t="s">
        <v>165</v>
      </c>
      <c r="F41" s="100">
        <v>796</v>
      </c>
      <c r="G41" s="223">
        <v>1</v>
      </c>
      <c r="H41" s="223">
        <v>1</v>
      </c>
      <c r="I41" s="223">
        <v>1</v>
      </c>
      <c r="J41" s="223">
        <v>1</v>
      </c>
      <c r="K41" s="223">
        <v>1</v>
      </c>
      <c r="L41" s="223" t="s">
        <v>3</v>
      </c>
      <c r="M41" s="32">
        <v>45689</v>
      </c>
      <c r="N41" s="32">
        <v>45689</v>
      </c>
      <c r="O41" s="100" t="s">
        <v>3</v>
      </c>
      <c r="P41" s="100" t="s">
        <v>3</v>
      </c>
      <c r="Q41" s="100" t="s">
        <v>3</v>
      </c>
      <c r="R41" s="100" t="s">
        <v>3</v>
      </c>
    </row>
    <row r="42" spans="1:18" ht="31.5" x14ac:dyDescent="0.25">
      <c r="A42" s="291"/>
      <c r="B42" s="91" t="s">
        <v>250</v>
      </c>
      <c r="C42" s="29" t="s">
        <v>186</v>
      </c>
      <c r="D42" s="100" t="s">
        <v>151</v>
      </c>
      <c r="E42" s="100" t="s">
        <v>165</v>
      </c>
      <c r="F42" s="100">
        <v>796</v>
      </c>
      <c r="G42" s="223">
        <v>1</v>
      </c>
      <c r="H42" s="223">
        <v>1</v>
      </c>
      <c r="I42" s="223">
        <v>1</v>
      </c>
      <c r="J42" s="223">
        <v>1</v>
      </c>
      <c r="K42" s="223">
        <v>1</v>
      </c>
      <c r="L42" s="223" t="s">
        <v>3</v>
      </c>
      <c r="M42" s="32">
        <v>45758</v>
      </c>
      <c r="N42" s="32">
        <v>45758</v>
      </c>
      <c r="O42" s="100" t="s">
        <v>3</v>
      </c>
      <c r="P42" s="100" t="s">
        <v>3</v>
      </c>
      <c r="Q42" s="100" t="s">
        <v>3</v>
      </c>
      <c r="R42" s="100" t="s">
        <v>3</v>
      </c>
    </row>
    <row r="43" spans="1:18" ht="31.5" x14ac:dyDescent="0.25">
      <c r="A43" s="291"/>
      <c r="B43" s="91" t="s">
        <v>251</v>
      </c>
      <c r="C43" s="29" t="s">
        <v>186</v>
      </c>
      <c r="D43" s="100" t="s">
        <v>151</v>
      </c>
      <c r="E43" s="100" t="s">
        <v>165</v>
      </c>
      <c r="F43" s="100">
        <v>796</v>
      </c>
      <c r="G43" s="223">
        <v>1</v>
      </c>
      <c r="H43" s="223">
        <v>1</v>
      </c>
      <c r="I43" s="223">
        <v>1</v>
      </c>
      <c r="J43" s="223">
        <v>1</v>
      </c>
      <c r="K43" s="223">
        <v>1</v>
      </c>
      <c r="L43" s="223" t="s">
        <v>3</v>
      </c>
      <c r="M43" s="32">
        <v>45777</v>
      </c>
      <c r="N43" s="32">
        <v>45777</v>
      </c>
      <c r="O43" s="100" t="s">
        <v>3</v>
      </c>
      <c r="P43" s="100" t="s">
        <v>3</v>
      </c>
      <c r="Q43" s="100" t="s">
        <v>3</v>
      </c>
      <c r="R43" s="100" t="s">
        <v>3</v>
      </c>
    </row>
    <row r="44" spans="1:18" ht="31.5" x14ac:dyDescent="0.25">
      <c r="A44" s="291"/>
      <c r="B44" s="91" t="s">
        <v>252</v>
      </c>
      <c r="C44" s="29" t="s">
        <v>186</v>
      </c>
      <c r="D44" s="100" t="s">
        <v>151</v>
      </c>
      <c r="E44" s="100" t="s">
        <v>165</v>
      </c>
      <c r="F44" s="100">
        <v>796</v>
      </c>
      <c r="G44" s="223">
        <v>1</v>
      </c>
      <c r="H44" s="223">
        <v>1</v>
      </c>
      <c r="I44" s="223">
        <v>1</v>
      </c>
      <c r="J44" s="223">
        <v>1</v>
      </c>
      <c r="K44" s="223">
        <v>1</v>
      </c>
      <c r="L44" s="223" t="s">
        <v>3</v>
      </c>
      <c r="M44" s="21">
        <v>45777</v>
      </c>
      <c r="N44" s="21">
        <v>45777</v>
      </c>
      <c r="O44" s="100" t="s">
        <v>3</v>
      </c>
      <c r="P44" s="100" t="s">
        <v>3</v>
      </c>
      <c r="Q44" s="100" t="s">
        <v>3</v>
      </c>
      <c r="R44" s="100" t="s">
        <v>3</v>
      </c>
    </row>
    <row r="45" spans="1:18" ht="38.25" customHeight="1" x14ac:dyDescent="0.25">
      <c r="A45" s="291"/>
      <c r="B45" s="91" t="s">
        <v>253</v>
      </c>
      <c r="C45" s="29" t="s">
        <v>186</v>
      </c>
      <c r="D45" s="100" t="s">
        <v>151</v>
      </c>
      <c r="E45" s="100" t="s">
        <v>165</v>
      </c>
      <c r="F45" s="100">
        <v>796</v>
      </c>
      <c r="G45" s="223">
        <v>1</v>
      </c>
      <c r="H45" s="247">
        <v>1</v>
      </c>
      <c r="I45" s="247">
        <v>1</v>
      </c>
      <c r="J45" s="247">
        <v>1</v>
      </c>
      <c r="K45" s="247">
        <v>1</v>
      </c>
      <c r="L45" s="223" t="s">
        <v>3</v>
      </c>
      <c r="M45" s="21">
        <v>45807</v>
      </c>
      <c r="N45" s="21">
        <v>45807</v>
      </c>
      <c r="O45" s="100" t="s">
        <v>3</v>
      </c>
      <c r="P45" s="100" t="s">
        <v>3</v>
      </c>
      <c r="Q45" s="100" t="s">
        <v>3</v>
      </c>
      <c r="R45" s="100" t="s">
        <v>3</v>
      </c>
    </row>
    <row r="46" spans="1:18" ht="38.25" customHeight="1" x14ac:dyDescent="0.25">
      <c r="A46" s="291"/>
      <c r="B46" s="136" t="s">
        <v>254</v>
      </c>
      <c r="C46" s="29" t="s">
        <v>186</v>
      </c>
      <c r="D46" s="215" t="s">
        <v>151</v>
      </c>
      <c r="E46" s="215" t="s">
        <v>165</v>
      </c>
      <c r="F46" s="215">
        <v>796</v>
      </c>
      <c r="G46" s="223">
        <v>1</v>
      </c>
      <c r="H46" s="247">
        <v>1</v>
      </c>
      <c r="I46" s="247">
        <v>1</v>
      </c>
      <c r="J46" s="247">
        <v>1</v>
      </c>
      <c r="K46" s="247">
        <v>1</v>
      </c>
      <c r="L46" s="223" t="s">
        <v>3</v>
      </c>
      <c r="M46" s="21">
        <v>45930</v>
      </c>
      <c r="N46" s="21">
        <v>45906</v>
      </c>
      <c r="O46" s="215" t="s">
        <v>3</v>
      </c>
      <c r="P46" s="215" t="s">
        <v>3</v>
      </c>
      <c r="Q46" s="215" t="s">
        <v>3</v>
      </c>
      <c r="R46" s="215" t="s">
        <v>3</v>
      </c>
    </row>
    <row r="47" spans="1:18" ht="38.25" customHeight="1" x14ac:dyDescent="0.25">
      <c r="A47" s="291"/>
      <c r="B47" s="136" t="s">
        <v>596</v>
      </c>
      <c r="C47" s="29" t="s">
        <v>186</v>
      </c>
      <c r="D47" s="215" t="s">
        <v>151</v>
      </c>
      <c r="E47" s="215" t="s">
        <v>165</v>
      </c>
      <c r="F47" s="215">
        <v>796</v>
      </c>
      <c r="G47" s="223">
        <v>1</v>
      </c>
      <c r="H47" s="247">
        <v>1</v>
      </c>
      <c r="I47" s="247">
        <v>1</v>
      </c>
      <c r="J47" s="247">
        <v>1</v>
      </c>
      <c r="K47" s="247">
        <v>1</v>
      </c>
      <c r="L47" s="223" t="s">
        <v>3</v>
      </c>
      <c r="M47" s="21">
        <v>45931</v>
      </c>
      <c r="N47" s="21">
        <v>45931</v>
      </c>
      <c r="O47" s="215" t="s">
        <v>3</v>
      </c>
      <c r="P47" s="215" t="s">
        <v>3</v>
      </c>
      <c r="Q47" s="215" t="s">
        <v>3</v>
      </c>
      <c r="R47" s="215" t="s">
        <v>3</v>
      </c>
    </row>
    <row r="48" spans="1:18" ht="38.25" customHeight="1" x14ac:dyDescent="0.25">
      <c r="A48" s="291"/>
      <c r="B48" s="136" t="s">
        <v>597</v>
      </c>
      <c r="C48" s="29" t="s">
        <v>186</v>
      </c>
      <c r="D48" s="215" t="s">
        <v>151</v>
      </c>
      <c r="E48" s="215" t="s">
        <v>165</v>
      </c>
      <c r="F48" s="215">
        <v>796</v>
      </c>
      <c r="G48" s="223">
        <v>1</v>
      </c>
      <c r="H48" s="247">
        <v>1</v>
      </c>
      <c r="I48" s="247">
        <v>1</v>
      </c>
      <c r="J48" s="247">
        <v>1</v>
      </c>
      <c r="K48" s="247">
        <v>1</v>
      </c>
      <c r="L48" s="223" t="s">
        <v>3</v>
      </c>
      <c r="M48" s="21">
        <v>46022</v>
      </c>
      <c r="N48" s="21">
        <v>45935</v>
      </c>
      <c r="O48" s="215" t="s">
        <v>3</v>
      </c>
      <c r="P48" s="215" t="s">
        <v>3</v>
      </c>
      <c r="Q48" s="215" t="s">
        <v>3</v>
      </c>
      <c r="R48" s="215" t="s">
        <v>3</v>
      </c>
    </row>
    <row r="49" spans="1:18" ht="38.25" customHeight="1" x14ac:dyDescent="0.25">
      <c r="A49" s="291"/>
      <c r="B49" s="136" t="s">
        <v>598</v>
      </c>
      <c r="C49" s="29" t="s">
        <v>186</v>
      </c>
      <c r="D49" s="215" t="s">
        <v>151</v>
      </c>
      <c r="E49" s="215" t="s">
        <v>165</v>
      </c>
      <c r="F49" s="215">
        <v>796</v>
      </c>
      <c r="G49" s="223">
        <v>1</v>
      </c>
      <c r="H49" s="247">
        <v>1</v>
      </c>
      <c r="I49" s="247">
        <v>1</v>
      </c>
      <c r="J49" s="247">
        <v>1</v>
      </c>
      <c r="K49" s="247">
        <v>1</v>
      </c>
      <c r="L49" s="223" t="s">
        <v>3</v>
      </c>
      <c r="M49" s="21">
        <v>46022</v>
      </c>
      <c r="N49" s="21">
        <v>45855</v>
      </c>
      <c r="O49" s="215" t="s">
        <v>3</v>
      </c>
      <c r="P49" s="215" t="s">
        <v>3</v>
      </c>
      <c r="Q49" s="215" t="s">
        <v>3</v>
      </c>
      <c r="R49" s="215" t="s">
        <v>3</v>
      </c>
    </row>
    <row r="50" spans="1:18" ht="38.25" customHeight="1" x14ac:dyDescent="0.25">
      <c r="A50" s="291"/>
      <c r="B50" s="136" t="s">
        <v>599</v>
      </c>
      <c r="C50" s="29" t="s">
        <v>186</v>
      </c>
      <c r="D50" s="215" t="s">
        <v>151</v>
      </c>
      <c r="E50" s="215" t="s">
        <v>165</v>
      </c>
      <c r="F50" s="215">
        <v>796</v>
      </c>
      <c r="G50" s="223">
        <v>1</v>
      </c>
      <c r="H50" s="247">
        <v>1</v>
      </c>
      <c r="I50" s="247">
        <v>1</v>
      </c>
      <c r="J50" s="247">
        <v>1</v>
      </c>
      <c r="K50" s="247">
        <v>1</v>
      </c>
      <c r="L50" s="223" t="s">
        <v>3</v>
      </c>
      <c r="M50" s="21">
        <v>46022</v>
      </c>
      <c r="N50" s="21">
        <v>46022</v>
      </c>
      <c r="O50" s="215" t="s">
        <v>3</v>
      </c>
      <c r="P50" s="215" t="s">
        <v>3</v>
      </c>
      <c r="Q50" s="215" t="s">
        <v>3</v>
      </c>
      <c r="R50" s="215" t="s">
        <v>3</v>
      </c>
    </row>
    <row r="51" spans="1:18" s="102" customFormat="1" ht="63" x14ac:dyDescent="0.25">
      <c r="A51" s="291"/>
      <c r="B51" s="103" t="s">
        <v>164</v>
      </c>
      <c r="C51" s="104" t="s">
        <v>203</v>
      </c>
      <c r="D51" s="103" t="s">
        <v>151</v>
      </c>
      <c r="E51" s="103" t="s">
        <v>165</v>
      </c>
      <c r="F51" s="103">
        <v>796</v>
      </c>
      <c r="G51" s="103">
        <v>3</v>
      </c>
      <c r="H51" s="103">
        <v>3</v>
      </c>
      <c r="I51" s="103">
        <v>3</v>
      </c>
      <c r="J51" s="103">
        <v>3</v>
      </c>
      <c r="K51" s="103">
        <v>1</v>
      </c>
      <c r="L51" s="103" t="s">
        <v>3</v>
      </c>
      <c r="M51" s="103" t="s">
        <v>3</v>
      </c>
      <c r="N51" s="103" t="s">
        <v>3</v>
      </c>
      <c r="O51" s="103" t="s">
        <v>3</v>
      </c>
      <c r="P51" s="103" t="s">
        <v>3</v>
      </c>
      <c r="Q51" s="103" t="s">
        <v>3</v>
      </c>
      <c r="R51" s="103" t="s">
        <v>3</v>
      </c>
    </row>
    <row r="52" spans="1:18" s="102" customFormat="1" ht="63" x14ac:dyDescent="0.25">
      <c r="A52" s="291"/>
      <c r="B52" s="215" t="s">
        <v>166</v>
      </c>
      <c r="C52" s="29" t="s">
        <v>203</v>
      </c>
      <c r="D52" s="215" t="s">
        <v>151</v>
      </c>
      <c r="E52" s="215" t="s">
        <v>165</v>
      </c>
      <c r="F52" s="215">
        <v>796</v>
      </c>
      <c r="G52" s="223">
        <v>3</v>
      </c>
      <c r="H52" s="247">
        <v>3</v>
      </c>
      <c r="I52" s="247">
        <v>3</v>
      </c>
      <c r="J52" s="247">
        <v>3</v>
      </c>
      <c r="K52" s="247">
        <v>1</v>
      </c>
      <c r="L52" s="223" t="s">
        <v>3</v>
      </c>
      <c r="M52" s="21">
        <v>46022</v>
      </c>
      <c r="N52" s="21">
        <v>46022</v>
      </c>
      <c r="O52" s="215" t="s">
        <v>3</v>
      </c>
      <c r="P52" s="215" t="s">
        <v>3</v>
      </c>
      <c r="Q52" s="215" t="s">
        <v>3</v>
      </c>
      <c r="R52" s="215" t="s">
        <v>3</v>
      </c>
    </row>
    <row r="53" spans="1:18" s="105" customFormat="1" ht="203.25" customHeight="1" x14ac:dyDescent="0.25">
      <c r="A53" s="300" t="s">
        <v>220</v>
      </c>
      <c r="B53" s="301"/>
      <c r="C53" s="126" t="s">
        <v>178</v>
      </c>
      <c r="D53" s="106" t="s">
        <v>151</v>
      </c>
      <c r="E53" s="106" t="s">
        <v>165</v>
      </c>
      <c r="F53" s="106">
        <v>796</v>
      </c>
      <c r="G53" s="106" t="s">
        <v>179</v>
      </c>
      <c r="H53" s="106" t="s">
        <v>179</v>
      </c>
      <c r="I53" s="106">
        <v>823</v>
      </c>
      <c r="J53" s="106">
        <v>823</v>
      </c>
      <c r="K53" s="106" t="s">
        <v>179</v>
      </c>
      <c r="L53" s="106" t="s">
        <v>154</v>
      </c>
      <c r="M53" s="106" t="s">
        <v>3</v>
      </c>
      <c r="N53" s="106" t="s">
        <v>3</v>
      </c>
      <c r="O53" s="125">
        <v>256500</v>
      </c>
      <c r="P53" s="125" t="s">
        <v>3</v>
      </c>
      <c r="Q53" s="125">
        <v>256500</v>
      </c>
      <c r="R53" s="125" t="s">
        <v>3</v>
      </c>
    </row>
    <row r="54" spans="1:18" ht="126" x14ac:dyDescent="0.25">
      <c r="A54" s="270" t="s">
        <v>175</v>
      </c>
      <c r="B54" s="103" t="s">
        <v>177</v>
      </c>
      <c r="C54" s="104" t="s">
        <v>178</v>
      </c>
      <c r="D54" s="103" t="s">
        <v>151</v>
      </c>
      <c r="E54" s="103" t="s">
        <v>165</v>
      </c>
      <c r="F54" s="195">
        <v>796</v>
      </c>
      <c r="G54" s="195" t="s">
        <v>179</v>
      </c>
      <c r="H54" s="195" t="s">
        <v>179</v>
      </c>
      <c r="I54" s="195" t="s">
        <v>625</v>
      </c>
      <c r="J54" s="195" t="s">
        <v>625</v>
      </c>
      <c r="K54" s="195" t="s">
        <v>179</v>
      </c>
      <c r="L54" s="195" t="s">
        <v>3</v>
      </c>
      <c r="M54" s="143">
        <v>46022</v>
      </c>
      <c r="N54" s="143">
        <v>45869</v>
      </c>
      <c r="O54" s="128" t="s">
        <v>154</v>
      </c>
      <c r="P54" s="128" t="s">
        <v>3</v>
      </c>
      <c r="Q54" s="128" t="s">
        <v>154</v>
      </c>
      <c r="R54" s="160" t="s">
        <v>3</v>
      </c>
    </row>
    <row r="55" spans="1:18" ht="63" x14ac:dyDescent="0.25">
      <c r="A55" s="271"/>
      <c r="B55" s="193" t="s">
        <v>359</v>
      </c>
      <c r="C55" s="29" t="s">
        <v>178</v>
      </c>
      <c r="D55" s="193" t="s">
        <v>360</v>
      </c>
      <c r="E55" s="193" t="s">
        <v>165</v>
      </c>
      <c r="F55" s="194" t="s">
        <v>361</v>
      </c>
      <c r="G55" s="222" t="s">
        <v>362</v>
      </c>
      <c r="H55" s="222" t="s">
        <v>362</v>
      </c>
      <c r="I55" s="222" t="s">
        <v>362</v>
      </c>
      <c r="J55" s="222" t="s">
        <v>362</v>
      </c>
      <c r="K55" s="222" t="s">
        <v>362</v>
      </c>
      <c r="L55" s="222" t="s">
        <v>154</v>
      </c>
      <c r="M55" s="21">
        <v>45747</v>
      </c>
      <c r="N55" s="21">
        <v>45747</v>
      </c>
      <c r="O55" s="31" t="s">
        <v>154</v>
      </c>
      <c r="P55" s="31" t="s">
        <v>154</v>
      </c>
      <c r="Q55" s="31" t="s">
        <v>154</v>
      </c>
      <c r="R55" s="124" t="s">
        <v>154</v>
      </c>
    </row>
    <row r="56" spans="1:18" ht="78.75" x14ac:dyDescent="0.25">
      <c r="A56" s="271"/>
      <c r="B56" s="193" t="s">
        <v>363</v>
      </c>
      <c r="C56" s="29" t="s">
        <v>178</v>
      </c>
      <c r="D56" s="193" t="s">
        <v>364</v>
      </c>
      <c r="E56" s="193" t="s">
        <v>165</v>
      </c>
      <c r="F56" s="194" t="s">
        <v>361</v>
      </c>
      <c r="G56" s="222" t="s">
        <v>362</v>
      </c>
      <c r="H56" s="222" t="s">
        <v>362</v>
      </c>
      <c r="I56" s="222" t="s">
        <v>362</v>
      </c>
      <c r="J56" s="222" t="s">
        <v>362</v>
      </c>
      <c r="K56" s="222" t="s">
        <v>362</v>
      </c>
      <c r="L56" s="222" t="s">
        <v>154</v>
      </c>
      <c r="M56" s="21">
        <v>45747</v>
      </c>
      <c r="N56" s="21">
        <v>45747</v>
      </c>
      <c r="O56" s="31" t="s">
        <v>154</v>
      </c>
      <c r="P56" s="31" t="s">
        <v>154</v>
      </c>
      <c r="Q56" s="31" t="s">
        <v>154</v>
      </c>
      <c r="R56" s="124" t="s">
        <v>154</v>
      </c>
    </row>
    <row r="57" spans="1:18" ht="31.5" x14ac:dyDescent="0.25">
      <c r="A57" s="271"/>
      <c r="B57" s="193" t="s">
        <v>365</v>
      </c>
      <c r="C57" s="29" t="s">
        <v>178</v>
      </c>
      <c r="D57" s="193" t="s">
        <v>353</v>
      </c>
      <c r="E57" s="193" t="s">
        <v>165</v>
      </c>
      <c r="F57" s="194" t="s">
        <v>361</v>
      </c>
      <c r="G57" s="222" t="s">
        <v>366</v>
      </c>
      <c r="H57" s="222" t="s">
        <v>366</v>
      </c>
      <c r="I57" s="222" t="s">
        <v>367</v>
      </c>
      <c r="J57" s="222" t="s">
        <v>367</v>
      </c>
      <c r="K57" s="222" t="s">
        <v>368</v>
      </c>
      <c r="L57" s="222" t="s">
        <v>154</v>
      </c>
      <c r="M57" s="21">
        <v>45838</v>
      </c>
      <c r="N57" s="21">
        <v>45838</v>
      </c>
      <c r="O57" s="31" t="s">
        <v>154</v>
      </c>
      <c r="P57" s="31" t="s">
        <v>154</v>
      </c>
      <c r="Q57" s="31" t="s">
        <v>154</v>
      </c>
      <c r="R57" s="124" t="s">
        <v>154</v>
      </c>
    </row>
    <row r="58" spans="1:18" ht="31.5" x14ac:dyDescent="0.25">
      <c r="A58" s="271"/>
      <c r="B58" s="97" t="s">
        <v>369</v>
      </c>
      <c r="C58" s="29" t="s">
        <v>178</v>
      </c>
      <c r="D58" s="100" t="s">
        <v>353</v>
      </c>
      <c r="E58" s="97" t="s">
        <v>165</v>
      </c>
      <c r="F58" s="101">
        <v>796</v>
      </c>
      <c r="G58" s="222" t="s">
        <v>179</v>
      </c>
      <c r="H58" s="222" t="s">
        <v>179</v>
      </c>
      <c r="I58" s="222" t="s">
        <v>625</v>
      </c>
      <c r="J58" s="222" t="s">
        <v>625</v>
      </c>
      <c r="K58" s="222" t="s">
        <v>179</v>
      </c>
      <c r="L58" s="222" t="s">
        <v>3</v>
      </c>
      <c r="M58" s="21">
        <v>45869</v>
      </c>
      <c r="N58" s="21">
        <v>45869</v>
      </c>
      <c r="O58" s="31" t="s">
        <v>154</v>
      </c>
      <c r="P58" s="31" t="s">
        <v>3</v>
      </c>
      <c r="Q58" s="31" t="s">
        <v>154</v>
      </c>
      <c r="R58" s="124" t="s">
        <v>3</v>
      </c>
    </row>
    <row r="59" spans="1:18" s="122" customFormat="1" ht="225" customHeight="1" x14ac:dyDescent="0.25">
      <c r="A59" s="300" t="s">
        <v>188</v>
      </c>
      <c r="B59" s="301"/>
      <c r="C59" s="126" t="s">
        <v>190</v>
      </c>
      <c r="D59" s="106" t="s">
        <v>115</v>
      </c>
      <c r="E59" s="106" t="s">
        <v>189</v>
      </c>
      <c r="F59" s="106">
        <v>744</v>
      </c>
      <c r="G59" s="106" t="s">
        <v>3</v>
      </c>
      <c r="H59" s="106" t="s">
        <v>3</v>
      </c>
      <c r="I59" s="106" t="s">
        <v>3</v>
      </c>
      <c r="J59" s="106" t="s">
        <v>3</v>
      </c>
      <c r="K59" s="106" t="s">
        <v>3</v>
      </c>
      <c r="L59" s="106" t="s">
        <v>3</v>
      </c>
      <c r="M59" s="106">
        <v>46022</v>
      </c>
      <c r="N59" s="106">
        <v>46022</v>
      </c>
      <c r="O59" s="125">
        <v>1495780.92</v>
      </c>
      <c r="P59" s="125" t="s">
        <v>3</v>
      </c>
      <c r="Q59" s="125">
        <v>1500704.86</v>
      </c>
      <c r="R59" s="125" t="s">
        <v>3</v>
      </c>
    </row>
    <row r="60" spans="1:18" s="121" customFormat="1" ht="135.75" customHeight="1" x14ac:dyDescent="0.25">
      <c r="A60" s="282" t="s">
        <v>191</v>
      </c>
      <c r="B60" s="132" t="s">
        <v>605</v>
      </c>
      <c r="C60" s="116" t="s">
        <v>190</v>
      </c>
      <c r="D60" s="132" t="s">
        <v>115</v>
      </c>
      <c r="E60" s="132" t="s">
        <v>189</v>
      </c>
      <c r="F60" s="132">
        <v>744</v>
      </c>
      <c r="G60" s="132">
        <v>100</v>
      </c>
      <c r="H60" s="132">
        <v>100</v>
      </c>
      <c r="I60" s="132">
        <v>100</v>
      </c>
      <c r="J60" s="132">
        <v>100</v>
      </c>
      <c r="K60" s="132">
        <v>100</v>
      </c>
      <c r="L60" s="132" t="s">
        <v>3</v>
      </c>
      <c r="M60" s="133">
        <v>46022</v>
      </c>
      <c r="N60" s="133">
        <v>46022</v>
      </c>
      <c r="O60" s="134">
        <v>5652</v>
      </c>
      <c r="P60" s="134" t="s">
        <v>3</v>
      </c>
      <c r="Q60" s="134">
        <v>5652</v>
      </c>
      <c r="R60" s="134" t="s">
        <v>3</v>
      </c>
    </row>
    <row r="61" spans="1:18" s="114" customFormat="1" ht="31.5" x14ac:dyDescent="0.25">
      <c r="A61" s="283"/>
      <c r="B61" s="3" t="s">
        <v>290</v>
      </c>
      <c r="C61" s="4" t="s">
        <v>190</v>
      </c>
      <c r="D61" s="3" t="s">
        <v>115</v>
      </c>
      <c r="E61" s="3" t="s">
        <v>189</v>
      </c>
      <c r="F61" s="3">
        <v>744</v>
      </c>
      <c r="G61" s="3">
        <v>25</v>
      </c>
      <c r="H61" s="3">
        <v>25</v>
      </c>
      <c r="I61" s="3">
        <v>0</v>
      </c>
      <c r="J61" s="3">
        <v>0</v>
      </c>
      <c r="K61" s="3">
        <v>25</v>
      </c>
      <c r="L61" s="3" t="s">
        <v>3</v>
      </c>
      <c r="M61" s="92">
        <v>45747</v>
      </c>
      <c r="N61" s="92">
        <v>45747</v>
      </c>
      <c r="O61" s="115" t="s">
        <v>3</v>
      </c>
      <c r="P61" s="115" t="s">
        <v>3</v>
      </c>
      <c r="Q61" s="115" t="s">
        <v>3</v>
      </c>
      <c r="R61" s="115" t="s">
        <v>3</v>
      </c>
    </row>
    <row r="62" spans="1:18" s="114" customFormat="1" ht="31.5" x14ac:dyDescent="0.25">
      <c r="A62" s="283"/>
      <c r="B62" s="3" t="s">
        <v>291</v>
      </c>
      <c r="C62" s="4" t="s">
        <v>190</v>
      </c>
      <c r="D62" s="3" t="s">
        <v>115</v>
      </c>
      <c r="E62" s="3" t="s">
        <v>189</v>
      </c>
      <c r="F62" s="3">
        <v>744</v>
      </c>
      <c r="G62" s="3">
        <v>50</v>
      </c>
      <c r="H62" s="3">
        <v>50</v>
      </c>
      <c r="I62" s="3">
        <v>23</v>
      </c>
      <c r="J62" s="3">
        <v>23</v>
      </c>
      <c r="K62" s="3">
        <v>50</v>
      </c>
      <c r="L62" s="3" t="s">
        <v>3</v>
      </c>
      <c r="M62" s="92">
        <v>45838</v>
      </c>
      <c r="N62" s="92">
        <v>45838</v>
      </c>
      <c r="O62" s="115" t="s">
        <v>3</v>
      </c>
      <c r="P62" s="115" t="s">
        <v>3</v>
      </c>
      <c r="Q62" s="115" t="s">
        <v>3</v>
      </c>
      <c r="R62" s="115" t="s">
        <v>3</v>
      </c>
    </row>
    <row r="63" spans="1:18" s="114" customFormat="1" ht="31.5" x14ac:dyDescent="0.25">
      <c r="A63" s="283"/>
      <c r="B63" s="3" t="s">
        <v>346</v>
      </c>
      <c r="C63" s="4" t="s">
        <v>190</v>
      </c>
      <c r="D63" s="3" t="s">
        <v>115</v>
      </c>
      <c r="E63" s="3" t="s">
        <v>189</v>
      </c>
      <c r="F63" s="3">
        <v>744</v>
      </c>
      <c r="G63" s="3">
        <v>75</v>
      </c>
      <c r="H63" s="3">
        <v>75</v>
      </c>
      <c r="I63" s="3">
        <v>23</v>
      </c>
      <c r="J63" s="3">
        <v>23</v>
      </c>
      <c r="K63" s="3">
        <v>75</v>
      </c>
      <c r="L63" s="3" t="s">
        <v>3</v>
      </c>
      <c r="M63" s="92">
        <v>45930</v>
      </c>
      <c r="N63" s="92">
        <v>45930</v>
      </c>
      <c r="O63" s="115" t="s">
        <v>3</v>
      </c>
      <c r="P63" s="115" t="s">
        <v>3</v>
      </c>
      <c r="Q63" s="115" t="s">
        <v>3</v>
      </c>
      <c r="R63" s="115" t="s">
        <v>3</v>
      </c>
    </row>
    <row r="64" spans="1:18" s="114" customFormat="1" ht="31.5" x14ac:dyDescent="0.25">
      <c r="A64" s="284"/>
      <c r="B64" s="3" t="s">
        <v>604</v>
      </c>
      <c r="C64" s="4" t="s">
        <v>190</v>
      </c>
      <c r="D64" s="3" t="s">
        <v>115</v>
      </c>
      <c r="E64" s="3" t="s">
        <v>189</v>
      </c>
      <c r="F64" s="3">
        <v>744</v>
      </c>
      <c r="G64" s="3">
        <v>100</v>
      </c>
      <c r="H64" s="3">
        <v>100</v>
      </c>
      <c r="I64" s="3">
        <v>100</v>
      </c>
      <c r="J64" s="3">
        <v>100</v>
      </c>
      <c r="K64" s="3">
        <v>100</v>
      </c>
      <c r="L64" s="3" t="s">
        <v>3</v>
      </c>
      <c r="M64" s="92">
        <v>46022</v>
      </c>
      <c r="N64" s="92">
        <v>46022</v>
      </c>
      <c r="O64" s="115" t="s">
        <v>3</v>
      </c>
      <c r="P64" s="115" t="s">
        <v>3</v>
      </c>
      <c r="Q64" s="115" t="s">
        <v>3</v>
      </c>
      <c r="R64" s="115" t="s">
        <v>3</v>
      </c>
    </row>
    <row r="65" spans="1:18" s="102" customFormat="1" ht="141.75" x14ac:dyDescent="0.25">
      <c r="A65" s="282" t="s">
        <v>192</v>
      </c>
      <c r="B65" s="179" t="s">
        <v>229</v>
      </c>
      <c r="C65" s="116" t="s">
        <v>190</v>
      </c>
      <c r="D65" s="132" t="s">
        <v>115</v>
      </c>
      <c r="E65" s="132" t="s">
        <v>189</v>
      </c>
      <c r="F65" s="132">
        <v>744</v>
      </c>
      <c r="G65" s="132">
        <v>100</v>
      </c>
      <c r="H65" s="132">
        <v>100</v>
      </c>
      <c r="I65" s="132">
        <v>100</v>
      </c>
      <c r="J65" s="132">
        <v>100</v>
      </c>
      <c r="K65" s="132">
        <v>100</v>
      </c>
      <c r="L65" s="103" t="s">
        <v>3</v>
      </c>
      <c r="M65" s="133">
        <v>46022</v>
      </c>
      <c r="N65" s="133">
        <v>46022</v>
      </c>
      <c r="O65" s="134">
        <v>23000</v>
      </c>
      <c r="P65" s="134" t="s">
        <v>3</v>
      </c>
      <c r="Q65" s="134">
        <v>23000</v>
      </c>
      <c r="R65" s="134" t="s">
        <v>3</v>
      </c>
    </row>
    <row r="66" spans="1:18" s="102" customFormat="1" ht="31.5" x14ac:dyDescent="0.25">
      <c r="A66" s="283"/>
      <c r="B66" s="135" t="s">
        <v>290</v>
      </c>
      <c r="C66" s="4" t="s">
        <v>190</v>
      </c>
      <c r="D66" s="3" t="s">
        <v>115</v>
      </c>
      <c r="E66" s="3" t="s">
        <v>189</v>
      </c>
      <c r="F66" s="3">
        <v>744</v>
      </c>
      <c r="G66" s="3">
        <v>25</v>
      </c>
      <c r="H66" s="3">
        <v>25</v>
      </c>
      <c r="I66" s="3">
        <v>25</v>
      </c>
      <c r="J66" s="3">
        <v>25</v>
      </c>
      <c r="K66" s="3">
        <v>25</v>
      </c>
      <c r="L66" s="223" t="s">
        <v>3</v>
      </c>
      <c r="M66" s="92">
        <v>45747</v>
      </c>
      <c r="N66" s="92">
        <v>45747</v>
      </c>
      <c r="O66" s="115" t="s">
        <v>3</v>
      </c>
      <c r="P66" s="115" t="s">
        <v>3</v>
      </c>
      <c r="Q66" s="115" t="s">
        <v>3</v>
      </c>
      <c r="R66" s="115" t="s">
        <v>3</v>
      </c>
    </row>
    <row r="67" spans="1:18" s="102" customFormat="1" ht="31.5" x14ac:dyDescent="0.25">
      <c r="A67" s="283"/>
      <c r="B67" s="135" t="s">
        <v>291</v>
      </c>
      <c r="C67" s="4" t="s">
        <v>190</v>
      </c>
      <c r="D67" s="3" t="s">
        <v>115</v>
      </c>
      <c r="E67" s="3" t="s">
        <v>189</v>
      </c>
      <c r="F67" s="3">
        <v>744</v>
      </c>
      <c r="G67" s="3">
        <v>50</v>
      </c>
      <c r="H67" s="3">
        <v>50</v>
      </c>
      <c r="I67" s="3">
        <v>63</v>
      </c>
      <c r="J67" s="3">
        <v>63</v>
      </c>
      <c r="K67" s="3">
        <v>50</v>
      </c>
      <c r="L67" s="223" t="s">
        <v>3</v>
      </c>
      <c r="M67" s="92">
        <v>45838</v>
      </c>
      <c r="N67" s="92">
        <v>45838</v>
      </c>
      <c r="O67" s="115" t="s">
        <v>3</v>
      </c>
      <c r="P67" s="115" t="s">
        <v>3</v>
      </c>
      <c r="Q67" s="115" t="s">
        <v>3</v>
      </c>
      <c r="R67" s="115" t="s">
        <v>3</v>
      </c>
    </row>
    <row r="68" spans="1:18" s="102" customFormat="1" ht="31.5" x14ac:dyDescent="0.25">
      <c r="A68" s="283"/>
      <c r="B68" s="3" t="s">
        <v>346</v>
      </c>
      <c r="C68" s="4" t="s">
        <v>190</v>
      </c>
      <c r="D68" s="3" t="s">
        <v>115</v>
      </c>
      <c r="E68" s="3" t="s">
        <v>189</v>
      </c>
      <c r="F68" s="3">
        <v>744</v>
      </c>
      <c r="G68" s="3">
        <v>75</v>
      </c>
      <c r="H68" s="3">
        <v>75</v>
      </c>
      <c r="I68" s="3">
        <v>75</v>
      </c>
      <c r="J68" s="3">
        <v>75</v>
      </c>
      <c r="K68" s="3">
        <v>75</v>
      </c>
      <c r="L68" s="3" t="s">
        <v>3</v>
      </c>
      <c r="M68" s="92">
        <v>45930</v>
      </c>
      <c r="N68" s="92">
        <v>45930</v>
      </c>
      <c r="O68" s="115" t="s">
        <v>3</v>
      </c>
      <c r="P68" s="115" t="s">
        <v>3</v>
      </c>
      <c r="Q68" s="115" t="s">
        <v>3</v>
      </c>
      <c r="R68" s="115" t="s">
        <v>3</v>
      </c>
    </row>
    <row r="69" spans="1:18" s="102" customFormat="1" ht="31.5" x14ac:dyDescent="0.25">
      <c r="A69" s="284"/>
      <c r="B69" s="3" t="s">
        <v>604</v>
      </c>
      <c r="C69" s="4" t="s">
        <v>190</v>
      </c>
      <c r="D69" s="3" t="s">
        <v>115</v>
      </c>
      <c r="E69" s="3" t="s">
        <v>189</v>
      </c>
      <c r="F69" s="3">
        <v>744</v>
      </c>
      <c r="G69" s="3">
        <v>100</v>
      </c>
      <c r="H69" s="3">
        <v>100</v>
      </c>
      <c r="I69" s="3">
        <v>100</v>
      </c>
      <c r="J69" s="3">
        <v>100</v>
      </c>
      <c r="K69" s="3">
        <v>100</v>
      </c>
      <c r="L69" s="3" t="s">
        <v>3</v>
      </c>
      <c r="M69" s="92">
        <v>46022</v>
      </c>
      <c r="N69" s="92">
        <v>46022</v>
      </c>
      <c r="O69" s="115" t="s">
        <v>3</v>
      </c>
      <c r="P69" s="115" t="s">
        <v>3</v>
      </c>
      <c r="Q69" s="115" t="s">
        <v>3</v>
      </c>
      <c r="R69" s="115" t="s">
        <v>3</v>
      </c>
    </row>
    <row r="70" spans="1:18" s="122" customFormat="1" ht="113.25" customHeight="1" x14ac:dyDescent="0.25">
      <c r="A70" s="282" t="s">
        <v>193</v>
      </c>
      <c r="B70" s="132" t="s">
        <v>230</v>
      </c>
      <c r="C70" s="116" t="s">
        <v>190</v>
      </c>
      <c r="D70" s="132" t="s">
        <v>115</v>
      </c>
      <c r="E70" s="132" t="s">
        <v>189</v>
      </c>
      <c r="F70" s="132">
        <v>744</v>
      </c>
      <c r="G70" s="132">
        <v>100</v>
      </c>
      <c r="H70" s="132">
        <v>100</v>
      </c>
      <c r="I70" s="132">
        <v>100</v>
      </c>
      <c r="J70" s="132">
        <v>100</v>
      </c>
      <c r="K70" s="132">
        <v>100</v>
      </c>
      <c r="L70" s="103" t="s">
        <v>3</v>
      </c>
      <c r="M70" s="133">
        <v>46022</v>
      </c>
      <c r="N70" s="133">
        <v>46022</v>
      </c>
      <c r="O70" s="134">
        <v>24993.759999999998</v>
      </c>
      <c r="P70" s="134" t="s">
        <v>3</v>
      </c>
      <c r="Q70" s="134">
        <v>24993.759999999998</v>
      </c>
      <c r="R70" s="134" t="s">
        <v>3</v>
      </c>
    </row>
    <row r="71" spans="1:18" s="102" customFormat="1" ht="31.5" x14ac:dyDescent="0.25">
      <c r="A71" s="283"/>
      <c r="B71" s="3" t="s">
        <v>290</v>
      </c>
      <c r="C71" s="4" t="s">
        <v>190</v>
      </c>
      <c r="D71" s="3" t="s">
        <v>115</v>
      </c>
      <c r="E71" s="3" t="s">
        <v>189</v>
      </c>
      <c r="F71" s="3">
        <v>744</v>
      </c>
      <c r="G71" s="3">
        <v>25</v>
      </c>
      <c r="H71" s="3">
        <v>25</v>
      </c>
      <c r="I71" s="3">
        <v>25</v>
      </c>
      <c r="J71" s="3">
        <v>25</v>
      </c>
      <c r="K71" s="3">
        <v>25</v>
      </c>
      <c r="L71" s="168" t="s">
        <v>3</v>
      </c>
      <c r="M71" s="92">
        <v>45747</v>
      </c>
      <c r="N71" s="92">
        <v>45747</v>
      </c>
      <c r="O71" s="115" t="s">
        <v>3</v>
      </c>
      <c r="P71" s="115" t="s">
        <v>3</v>
      </c>
      <c r="Q71" s="115" t="s">
        <v>3</v>
      </c>
      <c r="R71" s="115" t="s">
        <v>3</v>
      </c>
    </row>
    <row r="72" spans="1:18" s="102" customFormat="1" ht="31.5" x14ac:dyDescent="0.25">
      <c r="A72" s="283"/>
      <c r="B72" s="3" t="s">
        <v>291</v>
      </c>
      <c r="C72" s="4" t="s">
        <v>190</v>
      </c>
      <c r="D72" s="3" t="s">
        <v>115</v>
      </c>
      <c r="E72" s="3" t="s">
        <v>189</v>
      </c>
      <c r="F72" s="3">
        <v>744</v>
      </c>
      <c r="G72" s="3">
        <v>50</v>
      </c>
      <c r="H72" s="3">
        <v>50</v>
      </c>
      <c r="I72" s="3">
        <v>38</v>
      </c>
      <c r="J72" s="3">
        <v>38</v>
      </c>
      <c r="K72" s="3">
        <v>50</v>
      </c>
      <c r="L72" s="193" t="s">
        <v>3</v>
      </c>
      <c r="M72" s="92">
        <v>45838</v>
      </c>
      <c r="N72" s="92">
        <v>45838</v>
      </c>
      <c r="O72" s="115" t="s">
        <v>3</v>
      </c>
      <c r="P72" s="115" t="s">
        <v>3</v>
      </c>
      <c r="Q72" s="115" t="s">
        <v>3</v>
      </c>
      <c r="R72" s="115" t="s">
        <v>3</v>
      </c>
    </row>
    <row r="73" spans="1:18" s="102" customFormat="1" ht="31.5" x14ac:dyDescent="0.25">
      <c r="A73" s="283"/>
      <c r="B73" s="3" t="s">
        <v>346</v>
      </c>
      <c r="C73" s="4" t="s">
        <v>190</v>
      </c>
      <c r="D73" s="3" t="s">
        <v>115</v>
      </c>
      <c r="E73" s="3" t="s">
        <v>189</v>
      </c>
      <c r="F73" s="3">
        <v>744</v>
      </c>
      <c r="G73" s="3">
        <v>75</v>
      </c>
      <c r="H73" s="3">
        <v>75</v>
      </c>
      <c r="I73" s="3">
        <v>54</v>
      </c>
      <c r="J73" s="3">
        <v>54</v>
      </c>
      <c r="K73" s="3">
        <v>75</v>
      </c>
      <c r="L73" s="3" t="s">
        <v>3</v>
      </c>
      <c r="M73" s="92">
        <v>45930</v>
      </c>
      <c r="N73" s="92">
        <v>45930</v>
      </c>
      <c r="O73" s="115" t="s">
        <v>3</v>
      </c>
      <c r="P73" s="115" t="s">
        <v>3</v>
      </c>
      <c r="Q73" s="115" t="s">
        <v>3</v>
      </c>
      <c r="R73" s="115" t="s">
        <v>3</v>
      </c>
    </row>
    <row r="74" spans="1:18" s="102" customFormat="1" ht="31.5" x14ac:dyDescent="0.25">
      <c r="A74" s="284"/>
      <c r="B74" s="3" t="s">
        <v>604</v>
      </c>
      <c r="C74" s="4" t="s">
        <v>190</v>
      </c>
      <c r="D74" s="3" t="s">
        <v>115</v>
      </c>
      <c r="E74" s="3" t="s">
        <v>189</v>
      </c>
      <c r="F74" s="3">
        <v>744</v>
      </c>
      <c r="G74" s="3">
        <v>100</v>
      </c>
      <c r="H74" s="3">
        <v>100</v>
      </c>
      <c r="I74" s="3">
        <v>100</v>
      </c>
      <c r="J74" s="3">
        <v>100</v>
      </c>
      <c r="K74" s="3">
        <v>100</v>
      </c>
      <c r="L74" s="3" t="s">
        <v>3</v>
      </c>
      <c r="M74" s="92">
        <v>46022</v>
      </c>
      <c r="N74" s="92">
        <v>46022</v>
      </c>
      <c r="O74" s="115" t="s">
        <v>3</v>
      </c>
      <c r="P74" s="115" t="s">
        <v>3</v>
      </c>
      <c r="Q74" s="115" t="s">
        <v>3</v>
      </c>
      <c r="R74" s="115" t="s">
        <v>3</v>
      </c>
    </row>
    <row r="75" spans="1:18" s="122" customFormat="1" ht="141.75" x14ac:dyDescent="0.25">
      <c r="A75" s="282" t="s">
        <v>194</v>
      </c>
      <c r="B75" s="132" t="s">
        <v>231</v>
      </c>
      <c r="C75" s="116" t="s">
        <v>190</v>
      </c>
      <c r="D75" s="132" t="s">
        <v>115</v>
      </c>
      <c r="E75" s="132" t="s">
        <v>189</v>
      </c>
      <c r="F75" s="132">
        <v>744</v>
      </c>
      <c r="G75" s="132">
        <v>100</v>
      </c>
      <c r="H75" s="132">
        <v>100</v>
      </c>
      <c r="I75" s="132">
        <v>100</v>
      </c>
      <c r="J75" s="132">
        <v>100</v>
      </c>
      <c r="K75" s="132">
        <v>100</v>
      </c>
      <c r="L75" s="103" t="s">
        <v>3</v>
      </c>
      <c r="M75" s="133">
        <v>46022</v>
      </c>
      <c r="N75" s="133">
        <v>46022</v>
      </c>
      <c r="O75" s="134">
        <v>31982.28</v>
      </c>
      <c r="P75" s="134" t="s">
        <v>3</v>
      </c>
      <c r="Q75" s="134">
        <v>31982.28</v>
      </c>
      <c r="R75" s="134" t="s">
        <v>3</v>
      </c>
    </row>
    <row r="76" spans="1:18" s="102" customFormat="1" ht="31.5" x14ac:dyDescent="0.25">
      <c r="A76" s="283"/>
      <c r="B76" s="3" t="s">
        <v>290</v>
      </c>
      <c r="C76" s="4" t="s">
        <v>190</v>
      </c>
      <c r="D76" s="3" t="s">
        <v>115</v>
      </c>
      <c r="E76" s="3" t="s">
        <v>189</v>
      </c>
      <c r="F76" s="3">
        <v>744</v>
      </c>
      <c r="G76" s="3">
        <v>25</v>
      </c>
      <c r="H76" s="3">
        <v>25</v>
      </c>
      <c r="I76" s="3">
        <v>25</v>
      </c>
      <c r="J76" s="3">
        <v>25</v>
      </c>
      <c r="K76" s="3">
        <v>25</v>
      </c>
      <c r="L76" s="168" t="s">
        <v>3</v>
      </c>
      <c r="M76" s="92">
        <v>45747</v>
      </c>
      <c r="N76" s="92">
        <v>45747</v>
      </c>
      <c r="O76" s="115" t="s">
        <v>3</v>
      </c>
      <c r="P76" s="115" t="s">
        <v>3</v>
      </c>
      <c r="Q76" s="115" t="s">
        <v>3</v>
      </c>
      <c r="R76" s="115" t="s">
        <v>3</v>
      </c>
    </row>
    <row r="77" spans="1:18" s="102" customFormat="1" ht="31.5" x14ac:dyDescent="0.25">
      <c r="A77" s="283"/>
      <c r="B77" s="3" t="s">
        <v>291</v>
      </c>
      <c r="C77" s="4" t="s">
        <v>190</v>
      </c>
      <c r="D77" s="3" t="s">
        <v>115</v>
      </c>
      <c r="E77" s="3" t="s">
        <v>189</v>
      </c>
      <c r="F77" s="3">
        <v>744</v>
      </c>
      <c r="G77" s="3">
        <v>50</v>
      </c>
      <c r="H77" s="3">
        <v>50</v>
      </c>
      <c r="I77" s="3">
        <v>52</v>
      </c>
      <c r="J77" s="3">
        <v>52</v>
      </c>
      <c r="K77" s="3">
        <v>50</v>
      </c>
      <c r="L77" s="193" t="s">
        <v>3</v>
      </c>
      <c r="M77" s="92">
        <v>45838</v>
      </c>
      <c r="N77" s="92">
        <v>45838</v>
      </c>
      <c r="O77" s="115" t="s">
        <v>3</v>
      </c>
      <c r="P77" s="115" t="s">
        <v>3</v>
      </c>
      <c r="Q77" s="115" t="s">
        <v>3</v>
      </c>
      <c r="R77" s="115" t="s">
        <v>3</v>
      </c>
    </row>
    <row r="78" spans="1:18" s="102" customFormat="1" ht="31.5" x14ac:dyDescent="0.25">
      <c r="A78" s="283"/>
      <c r="B78" s="3" t="s">
        <v>346</v>
      </c>
      <c r="C78" s="4" t="s">
        <v>190</v>
      </c>
      <c r="D78" s="3" t="s">
        <v>115</v>
      </c>
      <c r="E78" s="3" t="s">
        <v>189</v>
      </c>
      <c r="F78" s="3">
        <v>744</v>
      </c>
      <c r="G78" s="3">
        <v>75</v>
      </c>
      <c r="H78" s="3">
        <v>75</v>
      </c>
      <c r="I78" s="3">
        <v>65</v>
      </c>
      <c r="J78" s="3">
        <v>65</v>
      </c>
      <c r="K78" s="3">
        <v>75</v>
      </c>
      <c r="L78" s="3" t="s">
        <v>3</v>
      </c>
      <c r="M78" s="92">
        <v>45930</v>
      </c>
      <c r="N78" s="92">
        <v>45930</v>
      </c>
      <c r="O78" s="115" t="s">
        <v>3</v>
      </c>
      <c r="P78" s="115" t="s">
        <v>3</v>
      </c>
      <c r="Q78" s="115" t="s">
        <v>3</v>
      </c>
      <c r="R78" s="115" t="s">
        <v>3</v>
      </c>
    </row>
    <row r="79" spans="1:18" s="102" customFormat="1" ht="31.5" x14ac:dyDescent="0.25">
      <c r="A79" s="284"/>
      <c r="B79" s="3" t="s">
        <v>604</v>
      </c>
      <c r="C79" s="4" t="s">
        <v>190</v>
      </c>
      <c r="D79" s="3" t="s">
        <v>115</v>
      </c>
      <c r="E79" s="3" t="s">
        <v>189</v>
      </c>
      <c r="F79" s="3">
        <v>744</v>
      </c>
      <c r="G79" s="3">
        <v>100</v>
      </c>
      <c r="H79" s="3">
        <v>100</v>
      </c>
      <c r="I79" s="3">
        <v>100</v>
      </c>
      <c r="J79" s="3">
        <v>100</v>
      </c>
      <c r="K79" s="3">
        <v>100</v>
      </c>
      <c r="L79" s="3" t="s">
        <v>3</v>
      </c>
      <c r="M79" s="92">
        <v>46022</v>
      </c>
      <c r="N79" s="92">
        <v>46022</v>
      </c>
      <c r="O79" s="115" t="s">
        <v>3</v>
      </c>
      <c r="P79" s="115" t="s">
        <v>3</v>
      </c>
      <c r="Q79" s="115" t="s">
        <v>3</v>
      </c>
      <c r="R79" s="115" t="s">
        <v>3</v>
      </c>
    </row>
    <row r="80" spans="1:18" s="105" customFormat="1" ht="168" customHeight="1" x14ac:dyDescent="0.25">
      <c r="A80" s="285" t="s">
        <v>195</v>
      </c>
      <c r="B80" s="175" t="s">
        <v>232</v>
      </c>
      <c r="C80" s="176" t="s">
        <v>190</v>
      </c>
      <c r="D80" s="103" t="s">
        <v>115</v>
      </c>
      <c r="E80" s="103" t="s">
        <v>189</v>
      </c>
      <c r="F80" s="103">
        <v>744</v>
      </c>
      <c r="G80" s="177">
        <v>100</v>
      </c>
      <c r="H80" s="177">
        <v>100</v>
      </c>
      <c r="I80" s="177">
        <v>100</v>
      </c>
      <c r="J80" s="177">
        <v>100</v>
      </c>
      <c r="K80" s="132">
        <v>100</v>
      </c>
      <c r="L80" s="177" t="s">
        <v>3</v>
      </c>
      <c r="M80" s="133">
        <v>46022</v>
      </c>
      <c r="N80" s="133">
        <v>46022</v>
      </c>
      <c r="O80" s="178">
        <v>70852.800000000003</v>
      </c>
      <c r="P80" s="134" t="s">
        <v>3</v>
      </c>
      <c r="Q80" s="178">
        <v>70852.800000000003</v>
      </c>
      <c r="R80" s="178" t="s">
        <v>3</v>
      </c>
    </row>
    <row r="81" spans="1:18" ht="31.5" x14ac:dyDescent="0.25">
      <c r="A81" s="286"/>
      <c r="B81" s="137" t="s">
        <v>290</v>
      </c>
      <c r="C81" s="141" t="s">
        <v>190</v>
      </c>
      <c r="D81" s="168" t="s">
        <v>115</v>
      </c>
      <c r="E81" s="168" t="s">
        <v>189</v>
      </c>
      <c r="F81" s="168">
        <v>744</v>
      </c>
      <c r="G81" s="139">
        <v>25</v>
      </c>
      <c r="H81" s="139">
        <v>25</v>
      </c>
      <c r="I81" s="139">
        <v>0</v>
      </c>
      <c r="J81" s="139">
        <v>0</v>
      </c>
      <c r="K81" s="3">
        <v>25</v>
      </c>
      <c r="L81" s="139" t="s">
        <v>3</v>
      </c>
      <c r="M81" s="92">
        <v>45747</v>
      </c>
      <c r="N81" s="92">
        <v>45747</v>
      </c>
      <c r="O81" s="138" t="s">
        <v>3</v>
      </c>
      <c r="P81" s="115" t="s">
        <v>3</v>
      </c>
      <c r="Q81" s="138" t="s">
        <v>3</v>
      </c>
      <c r="R81" s="138" t="s">
        <v>3</v>
      </c>
    </row>
    <row r="82" spans="1:18" ht="31.5" x14ac:dyDescent="0.25">
      <c r="A82" s="286"/>
      <c r="B82" s="137" t="s">
        <v>291</v>
      </c>
      <c r="C82" s="141" t="s">
        <v>190</v>
      </c>
      <c r="D82" s="193" t="s">
        <v>115</v>
      </c>
      <c r="E82" s="193" t="s">
        <v>189</v>
      </c>
      <c r="F82" s="193">
        <v>744</v>
      </c>
      <c r="G82" s="139">
        <v>50</v>
      </c>
      <c r="H82" s="139">
        <v>50</v>
      </c>
      <c r="I82" s="139">
        <v>64</v>
      </c>
      <c r="J82" s="139">
        <v>64</v>
      </c>
      <c r="K82" s="3">
        <v>50</v>
      </c>
      <c r="L82" s="139" t="s">
        <v>3</v>
      </c>
      <c r="M82" s="92">
        <v>45838</v>
      </c>
      <c r="N82" s="92">
        <v>45838</v>
      </c>
      <c r="O82" s="138" t="s">
        <v>3</v>
      </c>
      <c r="P82" s="115" t="s">
        <v>3</v>
      </c>
      <c r="Q82" s="138" t="s">
        <v>3</v>
      </c>
      <c r="R82" s="138" t="s">
        <v>3</v>
      </c>
    </row>
    <row r="83" spans="1:18" ht="31.5" x14ac:dyDescent="0.25">
      <c r="A83" s="286"/>
      <c r="B83" s="3" t="s">
        <v>346</v>
      </c>
      <c r="C83" s="4" t="s">
        <v>190</v>
      </c>
      <c r="D83" s="3" t="s">
        <v>115</v>
      </c>
      <c r="E83" s="3" t="s">
        <v>189</v>
      </c>
      <c r="F83" s="3">
        <v>744</v>
      </c>
      <c r="G83" s="3">
        <v>75</v>
      </c>
      <c r="H83" s="3">
        <v>75</v>
      </c>
      <c r="I83" s="3">
        <v>75</v>
      </c>
      <c r="J83" s="3">
        <v>75</v>
      </c>
      <c r="K83" s="3">
        <v>75</v>
      </c>
      <c r="L83" s="3" t="s">
        <v>3</v>
      </c>
      <c r="M83" s="92">
        <v>45930</v>
      </c>
      <c r="N83" s="92">
        <v>45930</v>
      </c>
      <c r="O83" s="115" t="s">
        <v>3</v>
      </c>
      <c r="P83" s="115" t="s">
        <v>3</v>
      </c>
      <c r="Q83" s="115" t="s">
        <v>3</v>
      </c>
      <c r="R83" s="115" t="s">
        <v>3</v>
      </c>
    </row>
    <row r="84" spans="1:18" ht="31.5" x14ac:dyDescent="0.25">
      <c r="A84" s="287"/>
      <c r="B84" s="3" t="s">
        <v>604</v>
      </c>
      <c r="C84" s="4" t="s">
        <v>190</v>
      </c>
      <c r="D84" s="3" t="s">
        <v>115</v>
      </c>
      <c r="E84" s="3" t="s">
        <v>189</v>
      </c>
      <c r="F84" s="3">
        <v>744</v>
      </c>
      <c r="G84" s="3">
        <v>100</v>
      </c>
      <c r="H84" s="3">
        <v>100</v>
      </c>
      <c r="I84" s="3">
        <v>100</v>
      </c>
      <c r="J84" s="3">
        <v>100</v>
      </c>
      <c r="K84" s="3">
        <v>100</v>
      </c>
      <c r="L84" s="3" t="s">
        <v>3</v>
      </c>
      <c r="M84" s="92">
        <v>46022</v>
      </c>
      <c r="N84" s="92">
        <v>46022</v>
      </c>
      <c r="O84" s="115" t="s">
        <v>3</v>
      </c>
      <c r="P84" s="115" t="s">
        <v>3</v>
      </c>
      <c r="Q84" s="115" t="s">
        <v>3</v>
      </c>
      <c r="R84" s="115" t="s">
        <v>3</v>
      </c>
    </row>
    <row r="85" spans="1:18" s="105" customFormat="1" ht="164.25" customHeight="1" x14ac:dyDescent="0.25">
      <c r="A85" s="285" t="s">
        <v>196</v>
      </c>
      <c r="B85" s="175" t="s">
        <v>228</v>
      </c>
      <c r="C85" s="176" t="s">
        <v>190</v>
      </c>
      <c r="D85" s="103" t="s">
        <v>115</v>
      </c>
      <c r="E85" s="103" t="s">
        <v>189</v>
      </c>
      <c r="F85" s="103">
        <v>744</v>
      </c>
      <c r="G85" s="177">
        <v>100</v>
      </c>
      <c r="H85" s="177">
        <v>100</v>
      </c>
      <c r="I85" s="177">
        <v>93</v>
      </c>
      <c r="J85" s="177">
        <v>93</v>
      </c>
      <c r="K85" s="132">
        <v>100</v>
      </c>
      <c r="L85" s="177" t="s">
        <v>3</v>
      </c>
      <c r="M85" s="133">
        <v>46022</v>
      </c>
      <c r="N85" s="133">
        <v>46022</v>
      </c>
      <c r="O85" s="178">
        <v>58305.61</v>
      </c>
      <c r="P85" s="134" t="s">
        <v>3</v>
      </c>
      <c r="Q85" s="178">
        <v>63229.55</v>
      </c>
      <c r="R85" s="178" t="s">
        <v>3</v>
      </c>
    </row>
    <row r="86" spans="1:18" ht="31.5" x14ac:dyDescent="0.25">
      <c r="A86" s="286"/>
      <c r="B86" s="137" t="s">
        <v>290</v>
      </c>
      <c r="C86" s="141" t="s">
        <v>190</v>
      </c>
      <c r="D86" s="168" t="s">
        <v>115</v>
      </c>
      <c r="E86" s="168" t="s">
        <v>189</v>
      </c>
      <c r="F86" s="168">
        <v>744</v>
      </c>
      <c r="G86" s="139">
        <v>25</v>
      </c>
      <c r="H86" s="139">
        <v>25</v>
      </c>
      <c r="I86" s="139">
        <v>0</v>
      </c>
      <c r="J86" s="139">
        <v>0</v>
      </c>
      <c r="K86" s="3">
        <v>25</v>
      </c>
      <c r="L86" s="139" t="s">
        <v>3</v>
      </c>
      <c r="M86" s="92">
        <v>45747</v>
      </c>
      <c r="N86" s="92">
        <v>45747</v>
      </c>
      <c r="O86" s="138" t="s">
        <v>3</v>
      </c>
      <c r="P86" s="115" t="s">
        <v>3</v>
      </c>
      <c r="Q86" s="138" t="s">
        <v>3</v>
      </c>
      <c r="R86" s="138" t="s">
        <v>3</v>
      </c>
    </row>
    <row r="87" spans="1:18" ht="31.5" x14ac:dyDescent="0.25">
      <c r="A87" s="286"/>
      <c r="B87" s="137" t="s">
        <v>291</v>
      </c>
      <c r="C87" s="141" t="s">
        <v>190</v>
      </c>
      <c r="D87" s="193" t="s">
        <v>115</v>
      </c>
      <c r="E87" s="193" t="s">
        <v>189</v>
      </c>
      <c r="F87" s="193">
        <v>744</v>
      </c>
      <c r="G87" s="139">
        <v>50</v>
      </c>
      <c r="H87" s="139">
        <v>50</v>
      </c>
      <c r="I87" s="139">
        <v>33</v>
      </c>
      <c r="J87" s="139">
        <v>33</v>
      </c>
      <c r="K87" s="3">
        <v>50</v>
      </c>
      <c r="L87" s="139" t="s">
        <v>3</v>
      </c>
      <c r="M87" s="92">
        <v>45838</v>
      </c>
      <c r="N87" s="92">
        <v>45838</v>
      </c>
      <c r="O87" s="138" t="s">
        <v>3</v>
      </c>
      <c r="P87" s="115" t="s">
        <v>3</v>
      </c>
      <c r="Q87" s="138" t="s">
        <v>3</v>
      </c>
      <c r="R87" s="138" t="s">
        <v>3</v>
      </c>
    </row>
    <row r="88" spans="1:18" ht="31.5" x14ac:dyDescent="0.25">
      <c r="A88" s="286"/>
      <c r="B88" s="3" t="s">
        <v>346</v>
      </c>
      <c r="C88" s="4" t="s">
        <v>190</v>
      </c>
      <c r="D88" s="3" t="s">
        <v>115</v>
      </c>
      <c r="E88" s="3" t="s">
        <v>189</v>
      </c>
      <c r="F88" s="3">
        <v>744</v>
      </c>
      <c r="G88" s="3">
        <v>75</v>
      </c>
      <c r="H88" s="3">
        <v>75</v>
      </c>
      <c r="I88" s="3">
        <v>53</v>
      </c>
      <c r="J88" s="3">
        <v>53</v>
      </c>
      <c r="K88" s="3">
        <v>75</v>
      </c>
      <c r="L88" s="3" t="s">
        <v>3</v>
      </c>
      <c r="M88" s="92">
        <v>45930</v>
      </c>
      <c r="N88" s="92">
        <v>45930</v>
      </c>
      <c r="O88" s="115" t="s">
        <v>3</v>
      </c>
      <c r="P88" s="115" t="s">
        <v>3</v>
      </c>
      <c r="Q88" s="115" t="s">
        <v>3</v>
      </c>
      <c r="R88" s="115" t="s">
        <v>3</v>
      </c>
    </row>
    <row r="89" spans="1:18" ht="31.5" x14ac:dyDescent="0.25">
      <c r="A89" s="287"/>
      <c r="B89" s="3" t="s">
        <v>604</v>
      </c>
      <c r="C89" s="4" t="s">
        <v>190</v>
      </c>
      <c r="D89" s="3" t="s">
        <v>115</v>
      </c>
      <c r="E89" s="3" t="s">
        <v>189</v>
      </c>
      <c r="F89" s="3">
        <v>744</v>
      </c>
      <c r="G89" s="3">
        <v>100</v>
      </c>
      <c r="H89" s="3">
        <v>100</v>
      </c>
      <c r="I89" s="257">
        <v>93</v>
      </c>
      <c r="J89" s="257">
        <v>93</v>
      </c>
      <c r="K89" s="3">
        <v>100</v>
      </c>
      <c r="L89" s="3" t="s">
        <v>3</v>
      </c>
      <c r="M89" s="92">
        <v>46022</v>
      </c>
      <c r="N89" s="92">
        <v>46022</v>
      </c>
      <c r="O89" s="115" t="s">
        <v>3</v>
      </c>
      <c r="P89" s="115" t="s">
        <v>3</v>
      </c>
      <c r="Q89" s="115" t="s">
        <v>3</v>
      </c>
      <c r="R89" s="115" t="s">
        <v>3</v>
      </c>
    </row>
    <row r="90" spans="1:18" ht="150" customHeight="1" x14ac:dyDescent="0.25">
      <c r="A90" s="285" t="s">
        <v>187</v>
      </c>
      <c r="B90" s="175" t="s">
        <v>228</v>
      </c>
      <c r="C90" s="176" t="s">
        <v>190</v>
      </c>
      <c r="D90" s="103" t="s">
        <v>115</v>
      </c>
      <c r="E90" s="103" t="s">
        <v>189</v>
      </c>
      <c r="F90" s="103">
        <v>744</v>
      </c>
      <c r="G90" s="177">
        <v>100</v>
      </c>
      <c r="H90" s="177">
        <v>100</v>
      </c>
      <c r="I90" s="177">
        <v>100</v>
      </c>
      <c r="J90" s="177">
        <v>100</v>
      </c>
      <c r="K90" s="132">
        <v>100</v>
      </c>
      <c r="L90" s="177" t="s">
        <v>3</v>
      </c>
      <c r="M90" s="133">
        <v>46022</v>
      </c>
      <c r="N90" s="133">
        <v>46022</v>
      </c>
      <c r="O90" s="178">
        <v>47345.22</v>
      </c>
      <c r="P90" s="134" t="s">
        <v>3</v>
      </c>
      <c r="Q90" s="178">
        <v>47345.22</v>
      </c>
      <c r="R90" s="178" t="s">
        <v>3</v>
      </c>
    </row>
    <row r="91" spans="1:18" ht="46.5" customHeight="1" x14ac:dyDescent="0.25">
      <c r="A91" s="286"/>
      <c r="B91" s="137" t="s">
        <v>290</v>
      </c>
      <c r="C91" s="141" t="s">
        <v>190</v>
      </c>
      <c r="D91" s="100" t="s">
        <v>115</v>
      </c>
      <c r="E91" s="100" t="s">
        <v>189</v>
      </c>
      <c r="F91" s="100">
        <v>744</v>
      </c>
      <c r="G91" s="139">
        <v>25</v>
      </c>
      <c r="H91" s="139">
        <v>25</v>
      </c>
      <c r="I91" s="139">
        <v>0</v>
      </c>
      <c r="J91" s="139">
        <v>0</v>
      </c>
      <c r="K91" s="3">
        <v>25</v>
      </c>
      <c r="L91" s="139" t="s">
        <v>3</v>
      </c>
      <c r="M91" s="92">
        <v>45747</v>
      </c>
      <c r="N91" s="92">
        <v>45747</v>
      </c>
      <c r="O91" s="138" t="s">
        <v>3</v>
      </c>
      <c r="P91" s="115" t="s">
        <v>3</v>
      </c>
      <c r="Q91" s="138" t="s">
        <v>3</v>
      </c>
      <c r="R91" s="138" t="s">
        <v>3</v>
      </c>
    </row>
    <row r="92" spans="1:18" ht="46.5" customHeight="1" x14ac:dyDescent="0.25">
      <c r="A92" s="286"/>
      <c r="B92" s="137" t="s">
        <v>291</v>
      </c>
      <c r="C92" s="141" t="s">
        <v>190</v>
      </c>
      <c r="D92" s="193" t="s">
        <v>115</v>
      </c>
      <c r="E92" s="193" t="s">
        <v>189</v>
      </c>
      <c r="F92" s="193">
        <v>744</v>
      </c>
      <c r="G92" s="139">
        <v>50</v>
      </c>
      <c r="H92" s="139">
        <v>50</v>
      </c>
      <c r="I92" s="139">
        <v>23</v>
      </c>
      <c r="J92" s="139">
        <v>23</v>
      </c>
      <c r="K92" s="3">
        <v>50</v>
      </c>
      <c r="L92" s="139" t="s">
        <v>3</v>
      </c>
      <c r="M92" s="92">
        <v>45838</v>
      </c>
      <c r="N92" s="92">
        <v>45838</v>
      </c>
      <c r="O92" s="138" t="s">
        <v>3</v>
      </c>
      <c r="P92" s="115" t="s">
        <v>3</v>
      </c>
      <c r="Q92" s="138" t="s">
        <v>3</v>
      </c>
      <c r="R92" s="138" t="s">
        <v>3</v>
      </c>
    </row>
    <row r="93" spans="1:18" ht="46.5" customHeight="1" x14ac:dyDescent="0.25">
      <c r="A93" s="286"/>
      <c r="B93" s="3" t="s">
        <v>346</v>
      </c>
      <c r="C93" s="4" t="s">
        <v>190</v>
      </c>
      <c r="D93" s="3" t="s">
        <v>115</v>
      </c>
      <c r="E93" s="3" t="s">
        <v>189</v>
      </c>
      <c r="F93" s="3">
        <v>744</v>
      </c>
      <c r="G93" s="3">
        <v>75</v>
      </c>
      <c r="H93" s="3">
        <v>75</v>
      </c>
      <c r="I93" s="3">
        <v>38</v>
      </c>
      <c r="J93" s="3">
        <v>38</v>
      </c>
      <c r="K93" s="3">
        <v>75</v>
      </c>
      <c r="L93" s="3" t="s">
        <v>3</v>
      </c>
      <c r="M93" s="92">
        <v>45930</v>
      </c>
      <c r="N93" s="92">
        <v>45930</v>
      </c>
      <c r="O93" s="115" t="s">
        <v>3</v>
      </c>
      <c r="P93" s="115" t="s">
        <v>3</v>
      </c>
      <c r="Q93" s="115" t="s">
        <v>3</v>
      </c>
      <c r="R93" s="115" t="s">
        <v>3</v>
      </c>
    </row>
    <row r="94" spans="1:18" ht="38.25" customHeight="1" x14ac:dyDescent="0.25">
      <c r="A94" s="287"/>
      <c r="B94" s="3" t="s">
        <v>604</v>
      </c>
      <c r="C94" s="4" t="s">
        <v>190</v>
      </c>
      <c r="D94" s="3" t="s">
        <v>115</v>
      </c>
      <c r="E94" s="3" t="s">
        <v>189</v>
      </c>
      <c r="F94" s="3">
        <v>744</v>
      </c>
      <c r="G94" s="3">
        <v>100</v>
      </c>
      <c r="H94" s="3">
        <v>100</v>
      </c>
      <c r="I94" s="3">
        <v>100</v>
      </c>
      <c r="J94" s="3">
        <v>100</v>
      </c>
      <c r="K94" s="3">
        <v>100</v>
      </c>
      <c r="L94" s="3" t="s">
        <v>3</v>
      </c>
      <c r="M94" s="92">
        <v>46022</v>
      </c>
      <c r="N94" s="92">
        <v>46022</v>
      </c>
      <c r="O94" s="115" t="s">
        <v>3</v>
      </c>
      <c r="P94" s="115" t="s">
        <v>3</v>
      </c>
      <c r="Q94" s="115" t="s">
        <v>3</v>
      </c>
      <c r="R94" s="115" t="s">
        <v>3</v>
      </c>
    </row>
    <row r="95" spans="1:18" s="105" customFormat="1" ht="140.25" customHeight="1" x14ac:dyDescent="0.25">
      <c r="A95" s="285" t="s">
        <v>197</v>
      </c>
      <c r="B95" s="175" t="s">
        <v>233</v>
      </c>
      <c r="C95" s="176" t="s">
        <v>190</v>
      </c>
      <c r="D95" s="103" t="s">
        <v>115</v>
      </c>
      <c r="E95" s="103" t="s">
        <v>189</v>
      </c>
      <c r="F95" s="103">
        <v>744</v>
      </c>
      <c r="G95" s="177">
        <v>100</v>
      </c>
      <c r="H95" s="177">
        <v>100</v>
      </c>
      <c r="I95" s="177">
        <v>100</v>
      </c>
      <c r="J95" s="177">
        <v>100</v>
      </c>
      <c r="K95" s="132">
        <v>100</v>
      </c>
      <c r="L95" s="177" t="s">
        <v>3</v>
      </c>
      <c r="M95" s="133">
        <v>46022</v>
      </c>
      <c r="N95" s="133">
        <v>46022</v>
      </c>
      <c r="O95" s="178">
        <v>105890.04</v>
      </c>
      <c r="P95" s="134" t="s">
        <v>3</v>
      </c>
      <c r="Q95" s="178">
        <v>105890.04</v>
      </c>
      <c r="R95" s="178" t="s">
        <v>3</v>
      </c>
    </row>
    <row r="96" spans="1:18" ht="31.5" x14ac:dyDescent="0.25">
      <c r="A96" s="286"/>
      <c r="B96" s="137" t="s">
        <v>290</v>
      </c>
      <c r="C96" s="141" t="s">
        <v>190</v>
      </c>
      <c r="D96" s="168" t="s">
        <v>115</v>
      </c>
      <c r="E96" s="168" t="s">
        <v>189</v>
      </c>
      <c r="F96" s="168">
        <v>744</v>
      </c>
      <c r="G96" s="139">
        <v>25</v>
      </c>
      <c r="H96" s="139">
        <v>25</v>
      </c>
      <c r="I96" s="139">
        <v>25</v>
      </c>
      <c r="J96" s="139">
        <v>25</v>
      </c>
      <c r="K96" s="3">
        <v>25</v>
      </c>
      <c r="L96" s="139" t="s">
        <v>3</v>
      </c>
      <c r="M96" s="92">
        <v>45747</v>
      </c>
      <c r="N96" s="92">
        <v>45747</v>
      </c>
      <c r="O96" s="138" t="s">
        <v>3</v>
      </c>
      <c r="P96" s="115" t="s">
        <v>3</v>
      </c>
      <c r="Q96" s="138" t="s">
        <v>3</v>
      </c>
      <c r="R96" s="138" t="s">
        <v>3</v>
      </c>
    </row>
    <row r="97" spans="1:18" ht="31.5" x14ac:dyDescent="0.25">
      <c r="A97" s="286"/>
      <c r="B97" s="137" t="s">
        <v>291</v>
      </c>
      <c r="C97" s="141" t="s">
        <v>190</v>
      </c>
      <c r="D97" s="193" t="s">
        <v>115</v>
      </c>
      <c r="E97" s="193" t="s">
        <v>189</v>
      </c>
      <c r="F97" s="193">
        <v>744</v>
      </c>
      <c r="G97" s="139">
        <v>50</v>
      </c>
      <c r="H97" s="139">
        <v>50</v>
      </c>
      <c r="I97" s="139">
        <v>50</v>
      </c>
      <c r="J97" s="139">
        <v>50</v>
      </c>
      <c r="K97" s="3">
        <v>50</v>
      </c>
      <c r="L97" s="139" t="s">
        <v>3</v>
      </c>
      <c r="M97" s="92">
        <v>45838</v>
      </c>
      <c r="N97" s="92">
        <v>45838</v>
      </c>
      <c r="O97" s="138" t="s">
        <v>3</v>
      </c>
      <c r="P97" s="115" t="s">
        <v>3</v>
      </c>
      <c r="Q97" s="138" t="s">
        <v>3</v>
      </c>
      <c r="R97" s="138" t="s">
        <v>3</v>
      </c>
    </row>
    <row r="98" spans="1:18" ht="31.5" x14ac:dyDescent="0.25">
      <c r="A98" s="286"/>
      <c r="B98" s="3" t="s">
        <v>346</v>
      </c>
      <c r="C98" s="4" t="s">
        <v>190</v>
      </c>
      <c r="D98" s="3" t="s">
        <v>115</v>
      </c>
      <c r="E98" s="3" t="s">
        <v>189</v>
      </c>
      <c r="F98" s="3">
        <v>744</v>
      </c>
      <c r="G98" s="3">
        <v>75</v>
      </c>
      <c r="H98" s="3">
        <v>75</v>
      </c>
      <c r="I98" s="3">
        <v>58</v>
      </c>
      <c r="J98" s="3">
        <v>58</v>
      </c>
      <c r="K98" s="3">
        <v>75</v>
      </c>
      <c r="L98" s="3" t="s">
        <v>3</v>
      </c>
      <c r="M98" s="92">
        <v>45930</v>
      </c>
      <c r="N98" s="92">
        <v>45930</v>
      </c>
      <c r="O98" s="115" t="s">
        <v>3</v>
      </c>
      <c r="P98" s="115" t="s">
        <v>3</v>
      </c>
      <c r="Q98" s="115" t="s">
        <v>3</v>
      </c>
      <c r="R98" s="115" t="s">
        <v>3</v>
      </c>
    </row>
    <row r="99" spans="1:18" ht="31.5" x14ac:dyDescent="0.25">
      <c r="A99" s="287"/>
      <c r="B99" s="3" t="s">
        <v>604</v>
      </c>
      <c r="C99" s="4" t="s">
        <v>190</v>
      </c>
      <c r="D99" s="3" t="s">
        <v>115</v>
      </c>
      <c r="E99" s="3" t="s">
        <v>189</v>
      </c>
      <c r="F99" s="3">
        <v>744</v>
      </c>
      <c r="G99" s="3">
        <v>100</v>
      </c>
      <c r="H99" s="3">
        <v>100</v>
      </c>
      <c r="I99" s="3">
        <v>100</v>
      </c>
      <c r="J99" s="3">
        <v>100</v>
      </c>
      <c r="K99" s="3">
        <v>100</v>
      </c>
      <c r="L99" s="3" t="s">
        <v>3</v>
      </c>
      <c r="M99" s="92">
        <v>46022</v>
      </c>
      <c r="N99" s="92">
        <v>46022</v>
      </c>
      <c r="O99" s="115" t="s">
        <v>3</v>
      </c>
      <c r="P99" s="115" t="s">
        <v>3</v>
      </c>
      <c r="Q99" s="115" t="s">
        <v>3</v>
      </c>
      <c r="R99" s="115" t="s">
        <v>3</v>
      </c>
    </row>
    <row r="100" spans="1:18" s="105" customFormat="1" ht="147.75" customHeight="1" x14ac:dyDescent="0.25">
      <c r="A100" s="285" t="s">
        <v>198</v>
      </c>
      <c r="B100" s="175" t="s">
        <v>234</v>
      </c>
      <c r="C100" s="176" t="s">
        <v>190</v>
      </c>
      <c r="D100" s="103" t="s">
        <v>115</v>
      </c>
      <c r="E100" s="103" t="s">
        <v>189</v>
      </c>
      <c r="F100" s="103">
        <v>744</v>
      </c>
      <c r="G100" s="177">
        <v>100</v>
      </c>
      <c r="H100" s="177">
        <v>100</v>
      </c>
      <c r="I100" s="177">
        <v>100</v>
      </c>
      <c r="J100" s="177">
        <v>100</v>
      </c>
      <c r="K100" s="132">
        <v>100</v>
      </c>
      <c r="L100" s="177" t="s">
        <v>3</v>
      </c>
      <c r="M100" s="133">
        <v>46022</v>
      </c>
      <c r="N100" s="133">
        <v>46022</v>
      </c>
      <c r="O100" s="178">
        <v>131773.47</v>
      </c>
      <c r="P100" s="134" t="s">
        <v>3</v>
      </c>
      <c r="Q100" s="178">
        <v>131773.47</v>
      </c>
      <c r="R100" s="178" t="s">
        <v>3</v>
      </c>
    </row>
    <row r="101" spans="1:18" ht="31.5" x14ac:dyDescent="0.25">
      <c r="A101" s="286"/>
      <c r="B101" s="137" t="s">
        <v>290</v>
      </c>
      <c r="C101" s="141" t="s">
        <v>190</v>
      </c>
      <c r="D101" s="168" t="s">
        <v>115</v>
      </c>
      <c r="E101" s="168" t="s">
        <v>189</v>
      </c>
      <c r="F101" s="168">
        <v>744</v>
      </c>
      <c r="G101" s="139">
        <v>25</v>
      </c>
      <c r="H101" s="139">
        <v>25</v>
      </c>
      <c r="I101" s="139">
        <v>0</v>
      </c>
      <c r="J101" s="139">
        <v>0</v>
      </c>
      <c r="K101" s="3">
        <v>25</v>
      </c>
      <c r="L101" s="139" t="s">
        <v>3</v>
      </c>
      <c r="M101" s="92">
        <v>45747</v>
      </c>
      <c r="N101" s="92">
        <v>45747</v>
      </c>
      <c r="O101" s="138" t="s">
        <v>3</v>
      </c>
      <c r="P101" s="115" t="s">
        <v>3</v>
      </c>
      <c r="Q101" s="138" t="s">
        <v>3</v>
      </c>
      <c r="R101" s="138" t="s">
        <v>3</v>
      </c>
    </row>
    <row r="102" spans="1:18" ht="31.5" x14ac:dyDescent="0.25">
      <c r="A102" s="286"/>
      <c r="B102" s="137" t="s">
        <v>291</v>
      </c>
      <c r="C102" s="141" t="s">
        <v>190</v>
      </c>
      <c r="D102" s="193" t="s">
        <v>115</v>
      </c>
      <c r="E102" s="193" t="s">
        <v>189</v>
      </c>
      <c r="F102" s="193">
        <v>744</v>
      </c>
      <c r="G102" s="139">
        <v>50</v>
      </c>
      <c r="H102" s="139">
        <v>50</v>
      </c>
      <c r="I102" s="139">
        <v>50</v>
      </c>
      <c r="J102" s="139">
        <v>50</v>
      </c>
      <c r="K102" s="3">
        <v>50</v>
      </c>
      <c r="L102" s="139" t="s">
        <v>3</v>
      </c>
      <c r="M102" s="92">
        <v>45838</v>
      </c>
      <c r="N102" s="92">
        <v>45838</v>
      </c>
      <c r="O102" s="138" t="s">
        <v>3</v>
      </c>
      <c r="P102" s="115" t="s">
        <v>3</v>
      </c>
      <c r="Q102" s="138" t="s">
        <v>3</v>
      </c>
      <c r="R102" s="138" t="s">
        <v>3</v>
      </c>
    </row>
    <row r="103" spans="1:18" ht="31.5" x14ac:dyDescent="0.25">
      <c r="A103" s="286"/>
      <c r="B103" s="3" t="s">
        <v>346</v>
      </c>
      <c r="C103" s="4" t="s">
        <v>190</v>
      </c>
      <c r="D103" s="3" t="s">
        <v>115</v>
      </c>
      <c r="E103" s="3" t="s">
        <v>189</v>
      </c>
      <c r="F103" s="3">
        <v>744</v>
      </c>
      <c r="G103" s="3">
        <v>75</v>
      </c>
      <c r="H103" s="3">
        <v>75</v>
      </c>
      <c r="I103" s="3">
        <v>75</v>
      </c>
      <c r="J103" s="3">
        <v>75</v>
      </c>
      <c r="K103" s="3">
        <v>75</v>
      </c>
      <c r="L103" s="3" t="s">
        <v>3</v>
      </c>
      <c r="M103" s="92">
        <v>45930</v>
      </c>
      <c r="N103" s="92">
        <v>45930</v>
      </c>
      <c r="O103" s="115" t="s">
        <v>3</v>
      </c>
      <c r="P103" s="115" t="s">
        <v>3</v>
      </c>
      <c r="Q103" s="115" t="s">
        <v>3</v>
      </c>
      <c r="R103" s="115" t="s">
        <v>3</v>
      </c>
    </row>
    <row r="104" spans="1:18" ht="31.5" x14ac:dyDescent="0.25">
      <c r="A104" s="287"/>
      <c r="B104" s="3" t="s">
        <v>604</v>
      </c>
      <c r="C104" s="4" t="s">
        <v>190</v>
      </c>
      <c r="D104" s="3" t="s">
        <v>115</v>
      </c>
      <c r="E104" s="3" t="s">
        <v>189</v>
      </c>
      <c r="F104" s="3">
        <v>744</v>
      </c>
      <c r="G104" s="3">
        <v>100</v>
      </c>
      <c r="H104" s="3">
        <v>100</v>
      </c>
      <c r="I104" s="3">
        <v>100</v>
      </c>
      <c r="J104" s="3">
        <v>100</v>
      </c>
      <c r="K104" s="3">
        <v>100</v>
      </c>
      <c r="L104" s="3" t="s">
        <v>3</v>
      </c>
      <c r="M104" s="92">
        <v>46022</v>
      </c>
      <c r="N104" s="92">
        <v>46022</v>
      </c>
      <c r="O104" s="115" t="s">
        <v>3</v>
      </c>
      <c r="P104" s="115" t="s">
        <v>3</v>
      </c>
      <c r="Q104" s="115" t="s">
        <v>3</v>
      </c>
      <c r="R104" s="115" t="s">
        <v>3</v>
      </c>
    </row>
    <row r="105" spans="1:18" s="105" customFormat="1" ht="146.25" customHeight="1" x14ac:dyDescent="0.25">
      <c r="A105" s="285" t="s">
        <v>199</v>
      </c>
      <c r="B105" s="175" t="s">
        <v>235</v>
      </c>
      <c r="C105" s="176" t="s">
        <v>190</v>
      </c>
      <c r="D105" s="103" t="s">
        <v>115</v>
      </c>
      <c r="E105" s="103" t="s">
        <v>189</v>
      </c>
      <c r="F105" s="103">
        <v>744</v>
      </c>
      <c r="G105" s="177">
        <v>100</v>
      </c>
      <c r="H105" s="177">
        <v>100</v>
      </c>
      <c r="I105" s="177">
        <v>100</v>
      </c>
      <c r="J105" s="177">
        <v>100</v>
      </c>
      <c r="K105" s="132">
        <v>100</v>
      </c>
      <c r="L105" s="177" t="s">
        <v>3</v>
      </c>
      <c r="M105" s="133">
        <v>46022</v>
      </c>
      <c r="N105" s="133">
        <v>46022</v>
      </c>
      <c r="O105" s="178">
        <v>100405.54</v>
      </c>
      <c r="P105" s="134" t="s">
        <v>3</v>
      </c>
      <c r="Q105" s="178">
        <v>100405.54</v>
      </c>
      <c r="R105" s="178" t="s">
        <v>3</v>
      </c>
    </row>
    <row r="106" spans="1:18" ht="31.5" x14ac:dyDescent="0.25">
      <c r="A106" s="286"/>
      <c r="B106" s="137" t="s">
        <v>290</v>
      </c>
      <c r="C106" s="141" t="s">
        <v>190</v>
      </c>
      <c r="D106" s="168" t="s">
        <v>115</v>
      </c>
      <c r="E106" s="168" t="s">
        <v>189</v>
      </c>
      <c r="F106" s="168">
        <v>744</v>
      </c>
      <c r="G106" s="139">
        <v>25</v>
      </c>
      <c r="H106" s="139">
        <v>25</v>
      </c>
      <c r="I106" s="139">
        <v>0</v>
      </c>
      <c r="J106" s="139">
        <v>0</v>
      </c>
      <c r="K106" s="3">
        <v>25</v>
      </c>
      <c r="L106" s="139" t="s">
        <v>3</v>
      </c>
      <c r="M106" s="92">
        <v>45747</v>
      </c>
      <c r="N106" s="92">
        <v>45747</v>
      </c>
      <c r="O106" s="138" t="s">
        <v>3</v>
      </c>
      <c r="P106" s="115" t="s">
        <v>3</v>
      </c>
      <c r="Q106" s="138" t="s">
        <v>3</v>
      </c>
      <c r="R106" s="138" t="s">
        <v>3</v>
      </c>
    </row>
    <row r="107" spans="1:18" ht="31.5" x14ac:dyDescent="0.25">
      <c r="A107" s="286"/>
      <c r="B107" s="137" t="s">
        <v>291</v>
      </c>
      <c r="C107" s="141" t="s">
        <v>190</v>
      </c>
      <c r="D107" s="193" t="s">
        <v>115</v>
      </c>
      <c r="E107" s="193" t="s">
        <v>189</v>
      </c>
      <c r="F107" s="193">
        <v>744</v>
      </c>
      <c r="G107" s="139">
        <v>50</v>
      </c>
      <c r="H107" s="139">
        <v>50</v>
      </c>
      <c r="I107" s="139">
        <v>39</v>
      </c>
      <c r="J107" s="139">
        <v>39</v>
      </c>
      <c r="K107" s="3">
        <v>50</v>
      </c>
      <c r="L107" s="139" t="s">
        <v>3</v>
      </c>
      <c r="M107" s="92">
        <v>45838</v>
      </c>
      <c r="N107" s="92">
        <v>45838</v>
      </c>
      <c r="O107" s="138" t="s">
        <v>3</v>
      </c>
      <c r="P107" s="115" t="s">
        <v>3</v>
      </c>
      <c r="Q107" s="138" t="s">
        <v>3</v>
      </c>
      <c r="R107" s="138" t="s">
        <v>3</v>
      </c>
    </row>
    <row r="108" spans="1:18" ht="31.5" x14ac:dyDescent="0.25">
      <c r="A108" s="286"/>
      <c r="B108" s="3" t="s">
        <v>346</v>
      </c>
      <c r="C108" s="4" t="s">
        <v>190</v>
      </c>
      <c r="D108" s="3" t="s">
        <v>115</v>
      </c>
      <c r="E108" s="3" t="s">
        <v>189</v>
      </c>
      <c r="F108" s="3">
        <v>744</v>
      </c>
      <c r="G108" s="3">
        <v>75</v>
      </c>
      <c r="H108" s="3">
        <v>75</v>
      </c>
      <c r="I108" s="3">
        <v>53</v>
      </c>
      <c r="J108" s="3">
        <v>53</v>
      </c>
      <c r="K108" s="3">
        <v>75</v>
      </c>
      <c r="L108" s="3" t="s">
        <v>3</v>
      </c>
      <c r="M108" s="92">
        <v>45930</v>
      </c>
      <c r="N108" s="92">
        <v>45930</v>
      </c>
      <c r="O108" s="115" t="s">
        <v>3</v>
      </c>
      <c r="P108" s="115" t="s">
        <v>3</v>
      </c>
      <c r="Q108" s="115" t="s">
        <v>3</v>
      </c>
      <c r="R108" s="115" t="s">
        <v>3</v>
      </c>
    </row>
    <row r="109" spans="1:18" ht="31.5" x14ac:dyDescent="0.25">
      <c r="A109" s="287"/>
      <c r="B109" s="3" t="s">
        <v>604</v>
      </c>
      <c r="C109" s="4" t="s">
        <v>190</v>
      </c>
      <c r="D109" s="3" t="s">
        <v>115</v>
      </c>
      <c r="E109" s="3" t="s">
        <v>189</v>
      </c>
      <c r="F109" s="3">
        <v>744</v>
      </c>
      <c r="G109" s="3">
        <v>100</v>
      </c>
      <c r="H109" s="3">
        <v>100</v>
      </c>
      <c r="I109" s="3">
        <v>100</v>
      </c>
      <c r="J109" s="3">
        <v>100</v>
      </c>
      <c r="K109" s="3">
        <v>100</v>
      </c>
      <c r="L109" s="3" t="s">
        <v>3</v>
      </c>
      <c r="M109" s="92">
        <v>46022</v>
      </c>
      <c r="N109" s="92">
        <v>46022</v>
      </c>
      <c r="O109" s="115" t="s">
        <v>3</v>
      </c>
      <c r="P109" s="115" t="s">
        <v>3</v>
      </c>
      <c r="Q109" s="115" t="s">
        <v>3</v>
      </c>
      <c r="R109" s="115" t="s">
        <v>3</v>
      </c>
    </row>
    <row r="110" spans="1:18" s="105" customFormat="1" ht="111.75" customHeight="1" x14ac:dyDescent="0.25">
      <c r="A110" s="285" t="s">
        <v>200</v>
      </c>
      <c r="B110" s="175" t="s">
        <v>236</v>
      </c>
      <c r="C110" s="176" t="s">
        <v>190</v>
      </c>
      <c r="D110" s="103" t="s">
        <v>115</v>
      </c>
      <c r="E110" s="103" t="s">
        <v>189</v>
      </c>
      <c r="F110" s="103">
        <v>744</v>
      </c>
      <c r="G110" s="177">
        <v>100</v>
      </c>
      <c r="H110" s="177">
        <v>100</v>
      </c>
      <c r="I110" s="177">
        <v>100</v>
      </c>
      <c r="J110" s="177">
        <v>100</v>
      </c>
      <c r="K110" s="132">
        <v>100</v>
      </c>
      <c r="L110" s="177" t="s">
        <v>3</v>
      </c>
      <c r="M110" s="133">
        <v>46022</v>
      </c>
      <c r="N110" s="133">
        <v>46022</v>
      </c>
      <c r="O110" s="178">
        <v>167380.84</v>
      </c>
      <c r="P110" s="134" t="s">
        <v>3</v>
      </c>
      <c r="Q110" s="178">
        <v>167380.84</v>
      </c>
      <c r="R110" s="178" t="s">
        <v>3</v>
      </c>
    </row>
    <row r="111" spans="1:18" ht="31.5" x14ac:dyDescent="0.25">
      <c r="A111" s="286"/>
      <c r="B111" s="137" t="s">
        <v>290</v>
      </c>
      <c r="C111" s="141" t="s">
        <v>190</v>
      </c>
      <c r="D111" s="168" t="s">
        <v>115</v>
      </c>
      <c r="E111" s="168" t="s">
        <v>189</v>
      </c>
      <c r="F111" s="168">
        <v>744</v>
      </c>
      <c r="G111" s="139">
        <v>25</v>
      </c>
      <c r="H111" s="139">
        <v>25</v>
      </c>
      <c r="I111" s="139">
        <v>0</v>
      </c>
      <c r="J111" s="139">
        <v>0</v>
      </c>
      <c r="K111" s="3">
        <v>25</v>
      </c>
      <c r="L111" s="139" t="s">
        <v>3</v>
      </c>
      <c r="M111" s="92">
        <v>45747</v>
      </c>
      <c r="N111" s="92">
        <v>45747</v>
      </c>
      <c r="O111" s="138" t="s">
        <v>3</v>
      </c>
      <c r="P111" s="115" t="s">
        <v>3</v>
      </c>
      <c r="Q111" s="138" t="s">
        <v>3</v>
      </c>
      <c r="R111" s="138" t="s">
        <v>3</v>
      </c>
    </row>
    <row r="112" spans="1:18" ht="31.5" x14ac:dyDescent="0.25">
      <c r="A112" s="286"/>
      <c r="B112" s="137" t="s">
        <v>291</v>
      </c>
      <c r="C112" s="141" t="s">
        <v>190</v>
      </c>
      <c r="D112" s="193" t="s">
        <v>115</v>
      </c>
      <c r="E112" s="193" t="s">
        <v>189</v>
      </c>
      <c r="F112" s="193">
        <v>744</v>
      </c>
      <c r="G112" s="139">
        <v>50</v>
      </c>
      <c r="H112" s="139">
        <v>50</v>
      </c>
      <c r="I112" s="139">
        <v>18</v>
      </c>
      <c r="J112" s="139">
        <v>18</v>
      </c>
      <c r="K112" s="3">
        <v>50</v>
      </c>
      <c r="L112" s="139" t="s">
        <v>3</v>
      </c>
      <c r="M112" s="92">
        <v>45838</v>
      </c>
      <c r="N112" s="92">
        <v>45838</v>
      </c>
      <c r="O112" s="138" t="s">
        <v>3</v>
      </c>
      <c r="P112" s="115" t="s">
        <v>3</v>
      </c>
      <c r="Q112" s="138" t="s">
        <v>3</v>
      </c>
      <c r="R112" s="138" t="s">
        <v>3</v>
      </c>
    </row>
    <row r="113" spans="1:18" ht="31.5" x14ac:dyDescent="0.25">
      <c r="A113" s="286"/>
      <c r="B113" s="3" t="s">
        <v>346</v>
      </c>
      <c r="C113" s="4" t="s">
        <v>190</v>
      </c>
      <c r="D113" s="3" t="s">
        <v>115</v>
      </c>
      <c r="E113" s="3" t="s">
        <v>189</v>
      </c>
      <c r="F113" s="3">
        <v>744</v>
      </c>
      <c r="G113" s="3">
        <v>75</v>
      </c>
      <c r="H113" s="3">
        <v>75</v>
      </c>
      <c r="I113" s="3">
        <v>47</v>
      </c>
      <c r="J113" s="3">
        <v>47</v>
      </c>
      <c r="K113" s="3">
        <v>75</v>
      </c>
      <c r="L113" s="3" t="s">
        <v>3</v>
      </c>
      <c r="M113" s="92">
        <v>45930</v>
      </c>
      <c r="N113" s="92">
        <v>45930</v>
      </c>
      <c r="O113" s="115" t="s">
        <v>3</v>
      </c>
      <c r="P113" s="115" t="s">
        <v>3</v>
      </c>
      <c r="Q113" s="115" t="s">
        <v>3</v>
      </c>
      <c r="R113" s="115" t="s">
        <v>3</v>
      </c>
    </row>
    <row r="114" spans="1:18" ht="31.5" x14ac:dyDescent="0.25">
      <c r="A114" s="287"/>
      <c r="B114" s="3" t="s">
        <v>604</v>
      </c>
      <c r="C114" s="4" t="s">
        <v>190</v>
      </c>
      <c r="D114" s="3" t="s">
        <v>115</v>
      </c>
      <c r="E114" s="3" t="s">
        <v>189</v>
      </c>
      <c r="F114" s="3">
        <v>744</v>
      </c>
      <c r="G114" s="3">
        <v>100</v>
      </c>
      <c r="H114" s="3">
        <v>100</v>
      </c>
      <c r="I114" s="3">
        <v>100</v>
      </c>
      <c r="J114" s="3">
        <v>100</v>
      </c>
      <c r="K114" s="3">
        <v>100</v>
      </c>
      <c r="L114" s="3" t="s">
        <v>3</v>
      </c>
      <c r="M114" s="92">
        <v>46022</v>
      </c>
      <c r="N114" s="92">
        <v>46022</v>
      </c>
      <c r="O114" s="115" t="s">
        <v>3</v>
      </c>
      <c r="P114" s="115" t="s">
        <v>3</v>
      </c>
      <c r="Q114" s="115" t="s">
        <v>3</v>
      </c>
      <c r="R114" s="115" t="s">
        <v>3</v>
      </c>
    </row>
    <row r="115" spans="1:18" s="105" customFormat="1" ht="152.25" customHeight="1" x14ac:dyDescent="0.25">
      <c r="A115" s="285" t="s">
        <v>201</v>
      </c>
      <c r="B115" s="175" t="s">
        <v>237</v>
      </c>
      <c r="C115" s="176" t="s">
        <v>190</v>
      </c>
      <c r="D115" s="103" t="s">
        <v>115</v>
      </c>
      <c r="E115" s="103" t="s">
        <v>189</v>
      </c>
      <c r="F115" s="103">
        <v>744</v>
      </c>
      <c r="G115" s="177">
        <v>100</v>
      </c>
      <c r="H115" s="177">
        <v>100</v>
      </c>
      <c r="I115" s="177">
        <v>100</v>
      </c>
      <c r="J115" s="177">
        <v>100</v>
      </c>
      <c r="K115" s="132">
        <v>100</v>
      </c>
      <c r="L115" s="177" t="s">
        <v>3</v>
      </c>
      <c r="M115" s="133">
        <v>46022</v>
      </c>
      <c r="N115" s="133">
        <v>46022</v>
      </c>
      <c r="O115" s="178">
        <v>260199.36</v>
      </c>
      <c r="P115" s="134" t="s">
        <v>3</v>
      </c>
      <c r="Q115" s="178">
        <v>260199.36</v>
      </c>
      <c r="R115" s="178" t="s">
        <v>3</v>
      </c>
    </row>
    <row r="116" spans="1:18" ht="31.5" x14ac:dyDescent="0.25">
      <c r="A116" s="286"/>
      <c r="B116" s="137" t="s">
        <v>290</v>
      </c>
      <c r="C116" s="141" t="s">
        <v>190</v>
      </c>
      <c r="D116" s="168" t="s">
        <v>115</v>
      </c>
      <c r="E116" s="168" t="s">
        <v>189</v>
      </c>
      <c r="F116" s="168">
        <v>744</v>
      </c>
      <c r="G116" s="139">
        <v>25</v>
      </c>
      <c r="H116" s="139">
        <v>25</v>
      </c>
      <c r="I116" s="139">
        <v>25</v>
      </c>
      <c r="J116" s="139">
        <v>25</v>
      </c>
      <c r="K116" s="3">
        <v>25</v>
      </c>
      <c r="L116" s="139" t="s">
        <v>3</v>
      </c>
      <c r="M116" s="92">
        <v>45747</v>
      </c>
      <c r="N116" s="92">
        <v>45747</v>
      </c>
      <c r="O116" s="138" t="s">
        <v>3</v>
      </c>
      <c r="P116" s="115" t="s">
        <v>3</v>
      </c>
      <c r="Q116" s="138" t="s">
        <v>3</v>
      </c>
      <c r="R116" s="138" t="s">
        <v>3</v>
      </c>
    </row>
    <row r="117" spans="1:18" ht="31.5" x14ac:dyDescent="0.25">
      <c r="A117" s="286"/>
      <c r="B117" s="137" t="s">
        <v>291</v>
      </c>
      <c r="C117" s="141" t="s">
        <v>190</v>
      </c>
      <c r="D117" s="193" t="s">
        <v>115</v>
      </c>
      <c r="E117" s="193" t="s">
        <v>189</v>
      </c>
      <c r="F117" s="193">
        <v>744</v>
      </c>
      <c r="G117" s="139">
        <v>50</v>
      </c>
      <c r="H117" s="139">
        <v>50</v>
      </c>
      <c r="I117" s="139">
        <v>58</v>
      </c>
      <c r="J117" s="139">
        <v>58</v>
      </c>
      <c r="K117" s="3">
        <v>50</v>
      </c>
      <c r="L117" s="139" t="s">
        <v>3</v>
      </c>
      <c r="M117" s="92">
        <v>45838</v>
      </c>
      <c r="N117" s="92">
        <v>45838</v>
      </c>
      <c r="O117" s="138" t="s">
        <v>3</v>
      </c>
      <c r="P117" s="115" t="s">
        <v>3</v>
      </c>
      <c r="Q117" s="138" t="s">
        <v>3</v>
      </c>
      <c r="R117" s="138" t="s">
        <v>3</v>
      </c>
    </row>
    <row r="118" spans="1:18" ht="31.5" x14ac:dyDescent="0.25">
      <c r="A118" s="286"/>
      <c r="B118" s="3" t="s">
        <v>346</v>
      </c>
      <c r="C118" s="4" t="s">
        <v>190</v>
      </c>
      <c r="D118" s="3" t="s">
        <v>115</v>
      </c>
      <c r="E118" s="3" t="s">
        <v>189</v>
      </c>
      <c r="F118" s="3">
        <v>744</v>
      </c>
      <c r="G118" s="3">
        <v>75</v>
      </c>
      <c r="H118" s="3">
        <v>75</v>
      </c>
      <c r="I118" s="3">
        <v>65</v>
      </c>
      <c r="J118" s="3">
        <v>65</v>
      </c>
      <c r="K118" s="3">
        <v>75</v>
      </c>
      <c r="L118" s="3" t="s">
        <v>3</v>
      </c>
      <c r="M118" s="92">
        <v>45930</v>
      </c>
      <c r="N118" s="92">
        <v>45930</v>
      </c>
      <c r="O118" s="115" t="s">
        <v>3</v>
      </c>
      <c r="P118" s="115" t="s">
        <v>3</v>
      </c>
      <c r="Q118" s="115" t="s">
        <v>3</v>
      </c>
      <c r="R118" s="115" t="s">
        <v>3</v>
      </c>
    </row>
    <row r="119" spans="1:18" ht="31.5" x14ac:dyDescent="0.25">
      <c r="A119" s="287"/>
      <c r="B119" s="3" t="s">
        <v>604</v>
      </c>
      <c r="C119" s="4" t="s">
        <v>190</v>
      </c>
      <c r="D119" s="3" t="s">
        <v>115</v>
      </c>
      <c r="E119" s="3" t="s">
        <v>189</v>
      </c>
      <c r="F119" s="3">
        <v>744</v>
      </c>
      <c r="G119" s="3">
        <v>100</v>
      </c>
      <c r="H119" s="3">
        <v>100</v>
      </c>
      <c r="I119" s="3">
        <v>100</v>
      </c>
      <c r="J119" s="3">
        <v>100</v>
      </c>
      <c r="K119" s="3">
        <v>100</v>
      </c>
      <c r="L119" s="3" t="s">
        <v>3</v>
      </c>
      <c r="M119" s="92">
        <v>46022</v>
      </c>
      <c r="N119" s="92">
        <v>46022</v>
      </c>
      <c r="O119" s="115" t="s">
        <v>3</v>
      </c>
      <c r="P119" s="115" t="s">
        <v>3</v>
      </c>
      <c r="Q119" s="115" t="s">
        <v>3</v>
      </c>
      <c r="R119" s="115" t="s">
        <v>3</v>
      </c>
    </row>
    <row r="120" spans="1:18" s="105" customFormat="1" ht="155.25" customHeight="1" x14ac:dyDescent="0.25">
      <c r="A120" s="288" t="s">
        <v>202</v>
      </c>
      <c r="B120" s="175" t="s">
        <v>238</v>
      </c>
      <c r="C120" s="176" t="s">
        <v>190</v>
      </c>
      <c r="D120" s="103" t="s">
        <v>115</v>
      </c>
      <c r="E120" s="103" t="s">
        <v>189</v>
      </c>
      <c r="F120" s="103">
        <v>744</v>
      </c>
      <c r="G120" s="177">
        <v>100</v>
      </c>
      <c r="H120" s="177">
        <v>100</v>
      </c>
      <c r="I120" s="177">
        <v>100</v>
      </c>
      <c r="J120" s="177">
        <v>100</v>
      </c>
      <c r="K120" s="132">
        <v>100</v>
      </c>
      <c r="L120" s="177" t="s">
        <v>3</v>
      </c>
      <c r="M120" s="133">
        <v>46022</v>
      </c>
      <c r="N120" s="133">
        <v>46022</v>
      </c>
      <c r="O120" s="178">
        <v>468000</v>
      </c>
      <c r="P120" s="134" t="s">
        <v>3</v>
      </c>
      <c r="Q120" s="178">
        <v>468000</v>
      </c>
      <c r="R120" s="178" t="s">
        <v>3</v>
      </c>
    </row>
    <row r="121" spans="1:18" ht="31.5" x14ac:dyDescent="0.25">
      <c r="A121" s="289"/>
      <c r="B121" s="137" t="s">
        <v>290</v>
      </c>
      <c r="C121" s="141" t="s">
        <v>190</v>
      </c>
      <c r="D121" s="168" t="s">
        <v>115</v>
      </c>
      <c r="E121" s="168" t="s">
        <v>189</v>
      </c>
      <c r="F121" s="168">
        <v>744</v>
      </c>
      <c r="G121" s="139">
        <v>25</v>
      </c>
      <c r="H121" s="139">
        <v>25</v>
      </c>
      <c r="I121" s="139">
        <v>0</v>
      </c>
      <c r="J121" s="139">
        <v>0</v>
      </c>
      <c r="K121" s="3">
        <v>25</v>
      </c>
      <c r="L121" s="139" t="s">
        <v>3</v>
      </c>
      <c r="M121" s="92">
        <v>45747</v>
      </c>
      <c r="N121" s="92">
        <v>45747</v>
      </c>
      <c r="O121" s="138" t="s">
        <v>3</v>
      </c>
      <c r="P121" s="115" t="s">
        <v>3</v>
      </c>
      <c r="Q121" s="138" t="s">
        <v>3</v>
      </c>
      <c r="R121" s="138" t="s">
        <v>3</v>
      </c>
    </row>
    <row r="122" spans="1:18" ht="31.5" x14ac:dyDescent="0.25">
      <c r="A122" s="289"/>
      <c r="B122" s="137" t="s">
        <v>291</v>
      </c>
      <c r="C122" s="141" t="s">
        <v>190</v>
      </c>
      <c r="D122" s="193" t="s">
        <v>115</v>
      </c>
      <c r="E122" s="193" t="s">
        <v>189</v>
      </c>
      <c r="F122" s="193">
        <v>744</v>
      </c>
      <c r="G122" s="139">
        <v>50</v>
      </c>
      <c r="H122" s="139">
        <v>50</v>
      </c>
      <c r="I122" s="139">
        <v>74</v>
      </c>
      <c r="J122" s="139">
        <v>74</v>
      </c>
      <c r="K122" s="3">
        <v>50</v>
      </c>
      <c r="L122" s="139" t="s">
        <v>3</v>
      </c>
      <c r="M122" s="92">
        <v>45838</v>
      </c>
      <c r="N122" s="92">
        <v>45838</v>
      </c>
      <c r="O122" s="138" t="s">
        <v>3</v>
      </c>
      <c r="P122" s="115" t="s">
        <v>3</v>
      </c>
      <c r="Q122" s="138" t="s">
        <v>3</v>
      </c>
      <c r="R122" s="138" t="s">
        <v>3</v>
      </c>
    </row>
    <row r="123" spans="1:18" ht="31.5" x14ac:dyDescent="0.25">
      <c r="A123" s="289"/>
      <c r="B123" s="3" t="s">
        <v>346</v>
      </c>
      <c r="C123" s="4" t="s">
        <v>190</v>
      </c>
      <c r="D123" s="3" t="s">
        <v>115</v>
      </c>
      <c r="E123" s="3" t="s">
        <v>189</v>
      </c>
      <c r="F123" s="3">
        <v>744</v>
      </c>
      <c r="G123" s="3">
        <v>75</v>
      </c>
      <c r="H123" s="3">
        <v>75</v>
      </c>
      <c r="I123" s="3">
        <v>75</v>
      </c>
      <c r="J123" s="3">
        <v>75</v>
      </c>
      <c r="K123" s="3">
        <v>75</v>
      </c>
      <c r="L123" s="3" t="s">
        <v>3</v>
      </c>
      <c r="M123" s="92">
        <v>45930</v>
      </c>
      <c r="N123" s="92">
        <v>45930</v>
      </c>
      <c r="O123" s="115" t="s">
        <v>3</v>
      </c>
      <c r="P123" s="115" t="s">
        <v>3</v>
      </c>
      <c r="Q123" s="115" t="s">
        <v>3</v>
      </c>
      <c r="R123" s="115" t="s">
        <v>3</v>
      </c>
    </row>
    <row r="124" spans="1:18" ht="31.5" x14ac:dyDescent="0.25">
      <c r="A124" s="290"/>
      <c r="B124" s="3" t="s">
        <v>604</v>
      </c>
      <c r="C124" s="4" t="s">
        <v>190</v>
      </c>
      <c r="D124" s="3" t="s">
        <v>115</v>
      </c>
      <c r="E124" s="3" t="s">
        <v>189</v>
      </c>
      <c r="F124" s="3">
        <v>744</v>
      </c>
      <c r="G124" s="3">
        <v>100</v>
      </c>
      <c r="H124" s="3">
        <v>100</v>
      </c>
      <c r="I124" s="3">
        <v>100</v>
      </c>
      <c r="J124" s="3">
        <v>100</v>
      </c>
      <c r="K124" s="3">
        <v>100</v>
      </c>
      <c r="L124" s="3" t="s">
        <v>3</v>
      </c>
      <c r="M124" s="92">
        <v>46022</v>
      </c>
      <c r="N124" s="92">
        <v>46022</v>
      </c>
      <c r="O124" s="115" t="s">
        <v>3</v>
      </c>
      <c r="P124" s="115" t="s">
        <v>3</v>
      </c>
      <c r="Q124" s="115" t="s">
        <v>3</v>
      </c>
      <c r="R124" s="115" t="s">
        <v>3</v>
      </c>
    </row>
    <row r="125" spans="1:18" ht="87" customHeight="1" x14ac:dyDescent="0.25">
      <c r="A125" s="273" t="s">
        <v>358</v>
      </c>
      <c r="B125" s="274"/>
      <c r="C125" s="126" t="s">
        <v>347</v>
      </c>
      <c r="D125" s="106" t="s">
        <v>348</v>
      </c>
      <c r="E125" s="106" t="s">
        <v>165</v>
      </c>
      <c r="F125" s="106">
        <v>796</v>
      </c>
      <c r="G125" s="106">
        <v>93</v>
      </c>
      <c r="H125" s="106">
        <v>93</v>
      </c>
      <c r="I125" s="106">
        <v>90</v>
      </c>
      <c r="J125" s="106">
        <v>90</v>
      </c>
      <c r="K125" s="106">
        <v>93</v>
      </c>
      <c r="L125" s="106" t="s">
        <v>154</v>
      </c>
      <c r="M125" s="196">
        <v>46022</v>
      </c>
      <c r="N125" s="196">
        <v>46022</v>
      </c>
      <c r="O125" s="125">
        <v>5000000</v>
      </c>
      <c r="P125" s="125" t="s">
        <v>154</v>
      </c>
      <c r="Q125" s="125">
        <v>5000000</v>
      </c>
      <c r="R125" s="125" t="s">
        <v>3</v>
      </c>
    </row>
    <row r="126" spans="1:18" ht="78.75" x14ac:dyDescent="0.25">
      <c r="A126" s="291" t="s">
        <v>349</v>
      </c>
      <c r="B126" s="103" t="s">
        <v>350</v>
      </c>
      <c r="C126" s="104" t="s">
        <v>347</v>
      </c>
      <c r="D126" s="103" t="s">
        <v>348</v>
      </c>
      <c r="E126" s="103" t="s">
        <v>165</v>
      </c>
      <c r="F126" s="195">
        <v>796</v>
      </c>
      <c r="G126" s="195" t="s">
        <v>351</v>
      </c>
      <c r="H126" s="195" t="s">
        <v>351</v>
      </c>
      <c r="I126" s="195" t="s">
        <v>351</v>
      </c>
      <c r="J126" s="195" t="s">
        <v>351</v>
      </c>
      <c r="K126" s="195" t="s">
        <v>351</v>
      </c>
      <c r="L126" s="195" t="s">
        <v>3</v>
      </c>
      <c r="M126" s="143">
        <v>46022</v>
      </c>
      <c r="N126" s="143">
        <v>46022</v>
      </c>
      <c r="O126" s="128" t="s">
        <v>154</v>
      </c>
      <c r="P126" s="128" t="s">
        <v>3</v>
      </c>
      <c r="Q126" s="128" t="s">
        <v>154</v>
      </c>
      <c r="R126" s="160" t="s">
        <v>3</v>
      </c>
    </row>
    <row r="127" spans="1:18" ht="31.5" x14ac:dyDescent="0.25">
      <c r="A127" s="291"/>
      <c r="B127" s="193" t="s">
        <v>352</v>
      </c>
      <c r="C127" s="29" t="s">
        <v>347</v>
      </c>
      <c r="D127" s="193" t="s">
        <v>353</v>
      </c>
      <c r="E127" s="193" t="s">
        <v>165</v>
      </c>
      <c r="F127" s="194">
        <v>796</v>
      </c>
      <c r="G127" s="194" t="s">
        <v>354</v>
      </c>
      <c r="H127" s="194" t="s">
        <v>354</v>
      </c>
      <c r="I127" s="194" t="s">
        <v>354</v>
      </c>
      <c r="J127" s="194" t="s">
        <v>354</v>
      </c>
      <c r="K127" s="194" t="s">
        <v>354</v>
      </c>
      <c r="L127" s="194" t="s">
        <v>3</v>
      </c>
      <c r="M127" s="21">
        <v>45747</v>
      </c>
      <c r="N127" s="21">
        <v>45747</v>
      </c>
      <c r="O127" s="31" t="s">
        <v>154</v>
      </c>
      <c r="P127" s="31" t="s">
        <v>3</v>
      </c>
      <c r="Q127" s="31" t="s">
        <v>154</v>
      </c>
      <c r="R127" s="124" t="s">
        <v>3</v>
      </c>
    </row>
    <row r="128" spans="1:18" ht="31.5" x14ac:dyDescent="0.25">
      <c r="A128" s="291"/>
      <c r="B128" s="193" t="s">
        <v>355</v>
      </c>
      <c r="C128" s="29" t="s">
        <v>347</v>
      </c>
      <c r="D128" s="193" t="s">
        <v>353</v>
      </c>
      <c r="E128" s="193" t="s">
        <v>165</v>
      </c>
      <c r="F128" s="194">
        <v>796</v>
      </c>
      <c r="G128" s="194" t="s">
        <v>356</v>
      </c>
      <c r="H128" s="194" t="s">
        <v>356</v>
      </c>
      <c r="I128" s="194" t="s">
        <v>356</v>
      </c>
      <c r="J128" s="194" t="s">
        <v>356</v>
      </c>
      <c r="K128" s="194" t="s">
        <v>356</v>
      </c>
      <c r="L128" s="194" t="s">
        <v>3</v>
      </c>
      <c r="M128" s="21">
        <v>45838</v>
      </c>
      <c r="N128" s="21">
        <v>45838</v>
      </c>
      <c r="O128" s="31" t="s">
        <v>154</v>
      </c>
      <c r="P128" s="31" t="s">
        <v>3</v>
      </c>
      <c r="Q128" s="31" t="s">
        <v>154</v>
      </c>
      <c r="R128" s="124" t="s">
        <v>3</v>
      </c>
    </row>
    <row r="129" spans="1:19" ht="31.5" x14ac:dyDescent="0.25">
      <c r="A129" s="291"/>
      <c r="B129" s="193" t="s">
        <v>357</v>
      </c>
      <c r="C129" s="29" t="s">
        <v>347</v>
      </c>
      <c r="D129" s="193" t="s">
        <v>353</v>
      </c>
      <c r="E129" s="193" t="s">
        <v>165</v>
      </c>
      <c r="F129" s="194">
        <v>796</v>
      </c>
      <c r="G129" s="194" t="s">
        <v>351</v>
      </c>
      <c r="H129" s="194" t="s">
        <v>351</v>
      </c>
      <c r="I129" s="194" t="s">
        <v>351</v>
      </c>
      <c r="J129" s="194" t="s">
        <v>351</v>
      </c>
      <c r="K129" s="194" t="s">
        <v>351</v>
      </c>
      <c r="L129" s="194" t="s">
        <v>3</v>
      </c>
      <c r="M129" s="21">
        <v>45961</v>
      </c>
      <c r="N129" s="21">
        <v>45930</v>
      </c>
      <c r="O129" s="31" t="s">
        <v>154</v>
      </c>
      <c r="P129" s="31" t="s">
        <v>3</v>
      </c>
      <c r="Q129" s="31" t="s">
        <v>154</v>
      </c>
      <c r="R129" s="124" t="s">
        <v>3</v>
      </c>
    </row>
    <row r="130" spans="1:19" s="122" customFormat="1" ht="51.75" customHeight="1" x14ac:dyDescent="0.25">
      <c r="A130" s="278" t="s">
        <v>586</v>
      </c>
      <c r="B130" s="279"/>
      <c r="C130" s="117" t="s">
        <v>491</v>
      </c>
      <c r="D130" s="118" t="s">
        <v>115</v>
      </c>
      <c r="E130" s="118" t="s">
        <v>244</v>
      </c>
      <c r="F130" s="118" t="s">
        <v>493</v>
      </c>
      <c r="G130" s="118" t="s">
        <v>3</v>
      </c>
      <c r="H130" s="118" t="s">
        <v>3</v>
      </c>
      <c r="I130" s="118" t="s">
        <v>3</v>
      </c>
      <c r="J130" s="118" t="s">
        <v>3</v>
      </c>
      <c r="K130" s="118" t="s">
        <v>3</v>
      </c>
      <c r="L130" s="118" t="s">
        <v>3</v>
      </c>
      <c r="M130" s="123">
        <v>46022</v>
      </c>
      <c r="N130" s="123">
        <v>46022</v>
      </c>
      <c r="O130" s="120">
        <v>8516000</v>
      </c>
      <c r="P130" s="120">
        <v>0</v>
      </c>
      <c r="Q130" s="120">
        <v>8516000</v>
      </c>
      <c r="R130" s="120" t="s">
        <v>3</v>
      </c>
    </row>
    <row r="131" spans="1:19" ht="78.75" x14ac:dyDescent="0.25">
      <c r="A131" s="270" t="s">
        <v>489</v>
      </c>
      <c r="B131" s="103" t="s">
        <v>490</v>
      </c>
      <c r="C131" s="104" t="s">
        <v>491</v>
      </c>
      <c r="D131" s="103" t="s">
        <v>348</v>
      </c>
      <c r="E131" s="103" t="s">
        <v>244</v>
      </c>
      <c r="F131" s="195" t="s">
        <v>493</v>
      </c>
      <c r="G131" s="195" t="s">
        <v>492</v>
      </c>
      <c r="H131" s="195" t="s">
        <v>492</v>
      </c>
      <c r="I131" s="195" t="s">
        <v>492</v>
      </c>
      <c r="J131" s="195" t="s">
        <v>492</v>
      </c>
      <c r="K131" s="195" t="s">
        <v>492</v>
      </c>
      <c r="L131" s="195" t="s">
        <v>3</v>
      </c>
      <c r="M131" s="143">
        <v>46022</v>
      </c>
      <c r="N131" s="143">
        <v>46022</v>
      </c>
      <c r="O131" s="128" t="s">
        <v>154</v>
      </c>
      <c r="P131" s="128" t="s">
        <v>3</v>
      </c>
      <c r="Q131" s="128" t="s">
        <v>154</v>
      </c>
      <c r="R131" s="160" t="s">
        <v>3</v>
      </c>
      <c r="S131" s="23">
        <v>75000</v>
      </c>
    </row>
    <row r="132" spans="1:19" ht="63" x14ac:dyDescent="0.25">
      <c r="A132" s="271"/>
      <c r="B132" s="209" t="s">
        <v>522</v>
      </c>
      <c r="C132" s="29" t="s">
        <v>491</v>
      </c>
      <c r="D132" s="209" t="s">
        <v>353</v>
      </c>
      <c r="E132" s="209" t="s">
        <v>244</v>
      </c>
      <c r="F132" s="208" t="s">
        <v>493</v>
      </c>
      <c r="G132" s="222" t="s">
        <v>153</v>
      </c>
      <c r="H132" s="222" t="s">
        <v>153</v>
      </c>
      <c r="I132" s="222" t="s">
        <v>153</v>
      </c>
      <c r="J132" s="222" t="s">
        <v>153</v>
      </c>
      <c r="K132" s="208" t="s">
        <v>153</v>
      </c>
      <c r="L132" s="208" t="s">
        <v>3</v>
      </c>
      <c r="M132" s="21">
        <v>45838</v>
      </c>
      <c r="N132" s="21">
        <v>45838</v>
      </c>
      <c r="O132" s="31" t="s">
        <v>154</v>
      </c>
      <c r="P132" s="31" t="s">
        <v>3</v>
      </c>
      <c r="Q132" s="31" t="s">
        <v>154</v>
      </c>
      <c r="R132" s="124" t="s">
        <v>3</v>
      </c>
    </row>
    <row r="133" spans="1:19" ht="63" x14ac:dyDescent="0.25">
      <c r="A133" s="271"/>
      <c r="B133" s="209" t="s">
        <v>523</v>
      </c>
      <c r="C133" s="29" t="s">
        <v>491</v>
      </c>
      <c r="D133" s="209" t="s">
        <v>353</v>
      </c>
      <c r="E133" s="209" t="s">
        <v>244</v>
      </c>
      <c r="F133" s="208" t="s">
        <v>493</v>
      </c>
      <c r="G133" s="222" t="s">
        <v>153</v>
      </c>
      <c r="H133" s="222" t="s">
        <v>153</v>
      </c>
      <c r="I133" s="222" t="s">
        <v>153</v>
      </c>
      <c r="J133" s="222" t="s">
        <v>153</v>
      </c>
      <c r="K133" s="208" t="s">
        <v>153</v>
      </c>
      <c r="L133" s="208" t="s">
        <v>3</v>
      </c>
      <c r="M133" s="21">
        <v>45930</v>
      </c>
      <c r="N133" s="21">
        <v>45930</v>
      </c>
      <c r="O133" s="31" t="s">
        <v>154</v>
      </c>
      <c r="P133" s="31" t="s">
        <v>3</v>
      </c>
      <c r="Q133" s="31" t="s">
        <v>154</v>
      </c>
      <c r="R133" s="124" t="s">
        <v>3</v>
      </c>
    </row>
    <row r="134" spans="1:19" ht="63" x14ac:dyDescent="0.25">
      <c r="A134" s="272"/>
      <c r="B134" s="223" t="s">
        <v>626</v>
      </c>
      <c r="C134" s="29" t="s">
        <v>491</v>
      </c>
      <c r="D134" s="223" t="s">
        <v>353</v>
      </c>
      <c r="E134" s="223" t="s">
        <v>244</v>
      </c>
      <c r="F134" s="222" t="s">
        <v>493</v>
      </c>
      <c r="G134" s="222" t="s">
        <v>153</v>
      </c>
      <c r="H134" s="222" t="s">
        <v>153</v>
      </c>
      <c r="I134" s="255" t="s">
        <v>153</v>
      </c>
      <c r="J134" s="255" t="s">
        <v>153</v>
      </c>
      <c r="K134" s="222" t="s">
        <v>153</v>
      </c>
      <c r="L134" s="222" t="s">
        <v>3</v>
      </c>
      <c r="M134" s="21">
        <v>46022</v>
      </c>
      <c r="N134" s="21">
        <v>46022</v>
      </c>
      <c r="O134" s="31" t="s">
        <v>154</v>
      </c>
      <c r="P134" s="31" t="s">
        <v>3</v>
      </c>
      <c r="Q134" s="31" t="s">
        <v>154</v>
      </c>
      <c r="R134" s="124" t="s">
        <v>3</v>
      </c>
    </row>
    <row r="135" spans="1:19" ht="78.75" x14ac:dyDescent="0.25">
      <c r="A135" s="270" t="s">
        <v>494</v>
      </c>
      <c r="B135" s="103" t="s">
        <v>490</v>
      </c>
      <c r="C135" s="104" t="s">
        <v>491</v>
      </c>
      <c r="D135" s="103" t="s">
        <v>348</v>
      </c>
      <c r="E135" s="103" t="s">
        <v>244</v>
      </c>
      <c r="F135" s="195" t="s">
        <v>493</v>
      </c>
      <c r="G135" s="195" t="s">
        <v>496</v>
      </c>
      <c r="H135" s="195" t="s">
        <v>496</v>
      </c>
      <c r="I135" s="195" t="s">
        <v>496</v>
      </c>
      <c r="J135" s="195" t="s">
        <v>496</v>
      </c>
      <c r="K135" s="195" t="s">
        <v>496</v>
      </c>
      <c r="L135" s="195" t="s">
        <v>3</v>
      </c>
      <c r="M135" s="143">
        <v>46022</v>
      </c>
      <c r="N135" s="143">
        <v>46022</v>
      </c>
      <c r="O135" s="128" t="s">
        <v>154</v>
      </c>
      <c r="P135" s="128" t="s">
        <v>3</v>
      </c>
      <c r="Q135" s="128" t="s">
        <v>154</v>
      </c>
      <c r="R135" s="160" t="s">
        <v>3</v>
      </c>
      <c r="S135" s="23">
        <v>5125</v>
      </c>
    </row>
    <row r="136" spans="1:19" ht="63" x14ac:dyDescent="0.25">
      <c r="A136" s="271"/>
      <c r="B136" s="209" t="s">
        <v>522</v>
      </c>
      <c r="C136" s="29" t="s">
        <v>491</v>
      </c>
      <c r="D136" s="209" t="s">
        <v>353</v>
      </c>
      <c r="E136" s="209" t="s">
        <v>244</v>
      </c>
      <c r="F136" s="208" t="s">
        <v>493</v>
      </c>
      <c r="G136" s="222" t="s">
        <v>153</v>
      </c>
      <c r="H136" s="222" t="s">
        <v>153</v>
      </c>
      <c r="I136" s="255" t="s">
        <v>153</v>
      </c>
      <c r="J136" s="255" t="s">
        <v>153</v>
      </c>
      <c r="K136" s="208" t="s">
        <v>153</v>
      </c>
      <c r="L136" s="208" t="s">
        <v>3</v>
      </c>
      <c r="M136" s="21">
        <v>45838</v>
      </c>
      <c r="N136" s="21">
        <v>45838</v>
      </c>
      <c r="O136" s="31" t="s">
        <v>154</v>
      </c>
      <c r="P136" s="31" t="s">
        <v>3</v>
      </c>
      <c r="Q136" s="31" t="s">
        <v>154</v>
      </c>
      <c r="R136" s="124" t="s">
        <v>3</v>
      </c>
    </row>
    <row r="137" spans="1:19" ht="63" x14ac:dyDescent="0.25">
      <c r="A137" s="271"/>
      <c r="B137" s="209" t="s">
        <v>523</v>
      </c>
      <c r="C137" s="29" t="s">
        <v>491</v>
      </c>
      <c r="D137" s="209" t="s">
        <v>353</v>
      </c>
      <c r="E137" s="209" t="s">
        <v>244</v>
      </c>
      <c r="F137" s="208" t="s">
        <v>493</v>
      </c>
      <c r="G137" s="222" t="s">
        <v>153</v>
      </c>
      <c r="H137" s="222" t="s">
        <v>153</v>
      </c>
      <c r="I137" s="255" t="s">
        <v>153</v>
      </c>
      <c r="J137" s="255" t="s">
        <v>153</v>
      </c>
      <c r="K137" s="208" t="s">
        <v>153</v>
      </c>
      <c r="L137" s="208" t="s">
        <v>3</v>
      </c>
      <c r="M137" s="21">
        <v>45930</v>
      </c>
      <c r="N137" s="21">
        <v>45930</v>
      </c>
      <c r="O137" s="31" t="s">
        <v>154</v>
      </c>
      <c r="P137" s="31" t="s">
        <v>3</v>
      </c>
      <c r="Q137" s="31" t="s">
        <v>154</v>
      </c>
      <c r="R137" s="124" t="s">
        <v>3</v>
      </c>
    </row>
    <row r="138" spans="1:19" ht="63" x14ac:dyDescent="0.25">
      <c r="A138" s="272"/>
      <c r="B138" s="223" t="s">
        <v>626</v>
      </c>
      <c r="C138" s="29" t="s">
        <v>491</v>
      </c>
      <c r="D138" s="223" t="s">
        <v>353</v>
      </c>
      <c r="E138" s="223" t="s">
        <v>244</v>
      </c>
      <c r="F138" s="222" t="s">
        <v>493</v>
      </c>
      <c r="G138" s="222" t="s">
        <v>153</v>
      </c>
      <c r="H138" s="222" t="s">
        <v>153</v>
      </c>
      <c r="I138" s="255" t="s">
        <v>150</v>
      </c>
      <c r="J138" s="255" t="s">
        <v>150</v>
      </c>
      <c r="K138" s="222" t="s">
        <v>153</v>
      </c>
      <c r="L138" s="222" t="s">
        <v>3</v>
      </c>
      <c r="M138" s="21">
        <v>46022</v>
      </c>
      <c r="N138" s="21">
        <v>46022</v>
      </c>
      <c r="O138" s="31" t="s">
        <v>154</v>
      </c>
      <c r="P138" s="31" t="s">
        <v>3</v>
      </c>
      <c r="Q138" s="31" t="s">
        <v>154</v>
      </c>
      <c r="R138" s="124" t="s">
        <v>3</v>
      </c>
    </row>
    <row r="139" spans="1:19" ht="78.75" x14ac:dyDescent="0.25">
      <c r="A139" s="270" t="s">
        <v>495</v>
      </c>
      <c r="B139" s="103" t="s">
        <v>490</v>
      </c>
      <c r="C139" s="104" t="s">
        <v>491</v>
      </c>
      <c r="D139" s="103" t="s">
        <v>348</v>
      </c>
      <c r="E139" s="103" t="s">
        <v>244</v>
      </c>
      <c r="F139" s="195" t="s">
        <v>493</v>
      </c>
      <c r="G139" s="195" t="s">
        <v>497</v>
      </c>
      <c r="H139" s="195" t="s">
        <v>497</v>
      </c>
      <c r="I139" s="195" t="s">
        <v>154</v>
      </c>
      <c r="J139" s="195" t="s">
        <v>154</v>
      </c>
      <c r="K139" s="195" t="s">
        <v>497</v>
      </c>
      <c r="L139" s="195" t="s">
        <v>3</v>
      </c>
      <c r="M139" s="143">
        <v>46022</v>
      </c>
      <c r="N139" s="143">
        <v>46022</v>
      </c>
      <c r="O139" s="128" t="s">
        <v>154</v>
      </c>
      <c r="P139" s="128" t="s">
        <v>3</v>
      </c>
      <c r="Q139" s="128" t="s">
        <v>154</v>
      </c>
      <c r="R139" s="160" t="s">
        <v>3</v>
      </c>
      <c r="S139" s="23">
        <v>2600000</v>
      </c>
    </row>
    <row r="140" spans="1:19" ht="63" x14ac:dyDescent="0.25">
      <c r="A140" s="271"/>
      <c r="B140" s="209" t="s">
        <v>522</v>
      </c>
      <c r="C140" s="29" t="s">
        <v>491</v>
      </c>
      <c r="D140" s="209" t="s">
        <v>353</v>
      </c>
      <c r="E140" s="209" t="s">
        <v>244</v>
      </c>
      <c r="F140" s="208" t="s">
        <v>493</v>
      </c>
      <c r="G140" s="222" t="s">
        <v>153</v>
      </c>
      <c r="H140" s="222" t="s">
        <v>153</v>
      </c>
      <c r="I140" s="255" t="s">
        <v>153</v>
      </c>
      <c r="J140" s="255" t="s">
        <v>153</v>
      </c>
      <c r="K140" s="208" t="s">
        <v>153</v>
      </c>
      <c r="L140" s="208" t="s">
        <v>3</v>
      </c>
      <c r="M140" s="21">
        <v>45838</v>
      </c>
      <c r="N140" s="21">
        <v>45838</v>
      </c>
      <c r="O140" s="31" t="s">
        <v>154</v>
      </c>
      <c r="P140" s="31" t="s">
        <v>3</v>
      </c>
      <c r="Q140" s="31" t="s">
        <v>154</v>
      </c>
      <c r="R140" s="124" t="s">
        <v>3</v>
      </c>
    </row>
    <row r="141" spans="1:19" ht="63" x14ac:dyDescent="0.25">
      <c r="A141" s="271"/>
      <c r="B141" s="209" t="s">
        <v>523</v>
      </c>
      <c r="C141" s="29" t="s">
        <v>491</v>
      </c>
      <c r="D141" s="209" t="s">
        <v>353</v>
      </c>
      <c r="E141" s="209" t="s">
        <v>244</v>
      </c>
      <c r="F141" s="208" t="s">
        <v>493</v>
      </c>
      <c r="G141" s="222" t="s">
        <v>153</v>
      </c>
      <c r="H141" s="222" t="s">
        <v>153</v>
      </c>
      <c r="I141" s="255" t="s">
        <v>153</v>
      </c>
      <c r="J141" s="255" t="s">
        <v>153</v>
      </c>
      <c r="K141" s="208" t="s">
        <v>153</v>
      </c>
      <c r="L141" s="208" t="s">
        <v>3</v>
      </c>
      <c r="M141" s="21">
        <v>45930</v>
      </c>
      <c r="N141" s="21">
        <v>45930</v>
      </c>
      <c r="O141" s="31" t="s">
        <v>154</v>
      </c>
      <c r="P141" s="31" t="s">
        <v>3</v>
      </c>
      <c r="Q141" s="31" t="s">
        <v>154</v>
      </c>
      <c r="R141" s="124" t="s">
        <v>3</v>
      </c>
    </row>
    <row r="142" spans="1:19" ht="63" x14ac:dyDescent="0.25">
      <c r="A142" s="272"/>
      <c r="B142" s="223" t="s">
        <v>626</v>
      </c>
      <c r="C142" s="29" t="s">
        <v>491</v>
      </c>
      <c r="D142" s="223" t="s">
        <v>353</v>
      </c>
      <c r="E142" s="223" t="s">
        <v>244</v>
      </c>
      <c r="F142" s="222" t="s">
        <v>493</v>
      </c>
      <c r="G142" s="222" t="s">
        <v>153</v>
      </c>
      <c r="H142" s="222" t="s">
        <v>153</v>
      </c>
      <c r="I142" s="255" t="s">
        <v>153</v>
      </c>
      <c r="J142" s="255" t="s">
        <v>153</v>
      </c>
      <c r="K142" s="222" t="s">
        <v>153</v>
      </c>
      <c r="L142" s="222" t="s">
        <v>3</v>
      </c>
      <c r="M142" s="21">
        <v>46022</v>
      </c>
      <c r="N142" s="21">
        <v>46022</v>
      </c>
      <c r="O142" s="31" t="s">
        <v>154</v>
      </c>
      <c r="P142" s="31" t="s">
        <v>3</v>
      </c>
      <c r="Q142" s="31" t="s">
        <v>154</v>
      </c>
      <c r="R142" s="124" t="s">
        <v>3</v>
      </c>
    </row>
    <row r="143" spans="1:19" ht="78.75" x14ac:dyDescent="0.25">
      <c r="A143" s="270" t="s">
        <v>498</v>
      </c>
      <c r="B143" s="103" t="s">
        <v>490</v>
      </c>
      <c r="C143" s="104" t="s">
        <v>491</v>
      </c>
      <c r="D143" s="103" t="s">
        <v>348</v>
      </c>
      <c r="E143" s="103" t="s">
        <v>244</v>
      </c>
      <c r="F143" s="195" t="s">
        <v>493</v>
      </c>
      <c r="G143" s="195" t="s">
        <v>499</v>
      </c>
      <c r="H143" s="195" t="s">
        <v>499</v>
      </c>
      <c r="I143" s="195" t="s">
        <v>499</v>
      </c>
      <c r="J143" s="195" t="s">
        <v>499</v>
      </c>
      <c r="K143" s="195" t="s">
        <v>499</v>
      </c>
      <c r="L143" s="195" t="s">
        <v>3</v>
      </c>
      <c r="M143" s="143">
        <v>46022</v>
      </c>
      <c r="N143" s="143">
        <v>46022</v>
      </c>
      <c r="O143" s="128" t="s">
        <v>154</v>
      </c>
      <c r="P143" s="128" t="s">
        <v>3</v>
      </c>
      <c r="Q143" s="128" t="s">
        <v>154</v>
      </c>
      <c r="R143" s="160" t="s">
        <v>3</v>
      </c>
      <c r="S143" s="23">
        <v>74400</v>
      </c>
    </row>
    <row r="144" spans="1:19" ht="63" x14ac:dyDescent="0.25">
      <c r="A144" s="271"/>
      <c r="B144" s="209" t="s">
        <v>522</v>
      </c>
      <c r="C144" s="29" t="s">
        <v>491</v>
      </c>
      <c r="D144" s="209" t="s">
        <v>353</v>
      </c>
      <c r="E144" s="209" t="s">
        <v>244</v>
      </c>
      <c r="F144" s="208" t="s">
        <v>493</v>
      </c>
      <c r="G144" s="222" t="s">
        <v>153</v>
      </c>
      <c r="H144" s="222" t="s">
        <v>153</v>
      </c>
      <c r="I144" s="255" t="s">
        <v>153</v>
      </c>
      <c r="J144" s="255" t="s">
        <v>153</v>
      </c>
      <c r="K144" s="208" t="s">
        <v>153</v>
      </c>
      <c r="L144" s="208" t="s">
        <v>3</v>
      </c>
      <c r="M144" s="21">
        <v>45838</v>
      </c>
      <c r="N144" s="21">
        <v>45838</v>
      </c>
      <c r="O144" s="31" t="s">
        <v>154</v>
      </c>
      <c r="P144" s="31" t="s">
        <v>3</v>
      </c>
      <c r="Q144" s="31" t="s">
        <v>154</v>
      </c>
      <c r="R144" s="124" t="s">
        <v>3</v>
      </c>
    </row>
    <row r="145" spans="1:19" ht="63" x14ac:dyDescent="0.25">
      <c r="A145" s="271"/>
      <c r="B145" s="209" t="s">
        <v>523</v>
      </c>
      <c r="C145" s="29" t="s">
        <v>491</v>
      </c>
      <c r="D145" s="209" t="s">
        <v>353</v>
      </c>
      <c r="E145" s="209" t="s">
        <v>244</v>
      </c>
      <c r="F145" s="208" t="s">
        <v>493</v>
      </c>
      <c r="G145" s="222" t="s">
        <v>153</v>
      </c>
      <c r="H145" s="222" t="s">
        <v>153</v>
      </c>
      <c r="I145" s="255" t="s">
        <v>153</v>
      </c>
      <c r="J145" s="255" t="s">
        <v>153</v>
      </c>
      <c r="K145" s="208" t="s">
        <v>153</v>
      </c>
      <c r="L145" s="208" t="s">
        <v>3</v>
      </c>
      <c r="M145" s="21">
        <v>45930</v>
      </c>
      <c r="N145" s="21">
        <v>45930</v>
      </c>
      <c r="O145" s="31" t="s">
        <v>154</v>
      </c>
      <c r="P145" s="31" t="s">
        <v>3</v>
      </c>
      <c r="Q145" s="31" t="s">
        <v>154</v>
      </c>
      <c r="R145" s="124" t="s">
        <v>3</v>
      </c>
    </row>
    <row r="146" spans="1:19" ht="63" x14ac:dyDescent="0.25">
      <c r="A146" s="272"/>
      <c r="B146" s="223" t="s">
        <v>626</v>
      </c>
      <c r="C146" s="29" t="s">
        <v>491</v>
      </c>
      <c r="D146" s="223" t="s">
        <v>353</v>
      </c>
      <c r="E146" s="223" t="s">
        <v>244</v>
      </c>
      <c r="F146" s="222" t="s">
        <v>493</v>
      </c>
      <c r="G146" s="222" t="s">
        <v>153</v>
      </c>
      <c r="H146" s="222" t="s">
        <v>153</v>
      </c>
      <c r="I146" s="255" t="s">
        <v>153</v>
      </c>
      <c r="J146" s="255" t="s">
        <v>153</v>
      </c>
      <c r="K146" s="222" t="s">
        <v>153</v>
      </c>
      <c r="L146" s="222" t="s">
        <v>3</v>
      </c>
      <c r="M146" s="21">
        <v>46022</v>
      </c>
      <c r="N146" s="21">
        <v>46022</v>
      </c>
      <c r="O146" s="31" t="s">
        <v>154</v>
      </c>
      <c r="P146" s="31" t="s">
        <v>3</v>
      </c>
      <c r="Q146" s="31" t="s">
        <v>154</v>
      </c>
      <c r="R146" s="124" t="s">
        <v>3</v>
      </c>
    </row>
    <row r="147" spans="1:19" ht="78.75" x14ac:dyDescent="0.25">
      <c r="A147" s="270" t="s">
        <v>500</v>
      </c>
      <c r="B147" s="103" t="s">
        <v>490</v>
      </c>
      <c r="C147" s="104" t="s">
        <v>491</v>
      </c>
      <c r="D147" s="103" t="s">
        <v>348</v>
      </c>
      <c r="E147" s="103" t="s">
        <v>244</v>
      </c>
      <c r="F147" s="195" t="s">
        <v>493</v>
      </c>
      <c r="G147" s="195" t="s">
        <v>717</v>
      </c>
      <c r="H147" s="195" t="s">
        <v>717</v>
      </c>
      <c r="I147" s="195" t="s">
        <v>717</v>
      </c>
      <c r="J147" s="195" t="s">
        <v>717</v>
      </c>
      <c r="K147" s="195" t="s">
        <v>717</v>
      </c>
      <c r="L147" s="195" t="s">
        <v>3</v>
      </c>
      <c r="M147" s="143">
        <v>46022</v>
      </c>
      <c r="N147" s="143">
        <v>46022</v>
      </c>
      <c r="O147" s="128" t="s">
        <v>154</v>
      </c>
      <c r="P147" s="128" t="s">
        <v>3</v>
      </c>
      <c r="Q147" s="128" t="s">
        <v>154</v>
      </c>
      <c r="R147" s="160" t="s">
        <v>3</v>
      </c>
      <c r="S147" s="23">
        <v>1350</v>
      </c>
    </row>
    <row r="148" spans="1:19" ht="63" x14ac:dyDescent="0.25">
      <c r="A148" s="271"/>
      <c r="B148" s="209" t="s">
        <v>522</v>
      </c>
      <c r="C148" s="29" t="s">
        <v>491</v>
      </c>
      <c r="D148" s="209" t="s">
        <v>353</v>
      </c>
      <c r="E148" s="209" t="s">
        <v>244</v>
      </c>
      <c r="F148" s="208" t="s">
        <v>493</v>
      </c>
      <c r="G148" s="222" t="s">
        <v>153</v>
      </c>
      <c r="H148" s="222" t="s">
        <v>153</v>
      </c>
      <c r="I148" s="255" t="s">
        <v>153</v>
      </c>
      <c r="J148" s="255" t="s">
        <v>153</v>
      </c>
      <c r="K148" s="208" t="s">
        <v>153</v>
      </c>
      <c r="L148" s="208" t="s">
        <v>3</v>
      </c>
      <c r="M148" s="21">
        <v>45838</v>
      </c>
      <c r="N148" s="21">
        <v>45838</v>
      </c>
      <c r="O148" s="31" t="s">
        <v>154</v>
      </c>
      <c r="P148" s="31" t="s">
        <v>3</v>
      </c>
      <c r="Q148" s="31" t="s">
        <v>154</v>
      </c>
      <c r="R148" s="124" t="s">
        <v>3</v>
      </c>
    </row>
    <row r="149" spans="1:19" ht="63" x14ac:dyDescent="0.25">
      <c r="A149" s="271"/>
      <c r="B149" s="209" t="s">
        <v>523</v>
      </c>
      <c r="C149" s="29" t="s">
        <v>491</v>
      </c>
      <c r="D149" s="209" t="s">
        <v>353</v>
      </c>
      <c r="E149" s="209" t="s">
        <v>244</v>
      </c>
      <c r="F149" s="208" t="s">
        <v>493</v>
      </c>
      <c r="G149" s="222" t="s">
        <v>153</v>
      </c>
      <c r="H149" s="222" t="s">
        <v>153</v>
      </c>
      <c r="I149" s="255" t="s">
        <v>153</v>
      </c>
      <c r="J149" s="255" t="s">
        <v>153</v>
      </c>
      <c r="K149" s="208" t="s">
        <v>153</v>
      </c>
      <c r="L149" s="208" t="s">
        <v>3</v>
      </c>
      <c r="M149" s="21">
        <v>45930</v>
      </c>
      <c r="N149" s="21">
        <v>45930</v>
      </c>
      <c r="O149" s="31" t="s">
        <v>154</v>
      </c>
      <c r="P149" s="31" t="s">
        <v>3</v>
      </c>
      <c r="Q149" s="31" t="s">
        <v>154</v>
      </c>
      <c r="R149" s="124" t="s">
        <v>3</v>
      </c>
    </row>
    <row r="150" spans="1:19" ht="63" x14ac:dyDescent="0.25">
      <c r="A150" s="262"/>
      <c r="B150" s="223" t="s">
        <v>626</v>
      </c>
      <c r="C150" s="29" t="s">
        <v>491</v>
      </c>
      <c r="D150" s="223" t="s">
        <v>353</v>
      </c>
      <c r="E150" s="223" t="s">
        <v>244</v>
      </c>
      <c r="F150" s="222" t="s">
        <v>493</v>
      </c>
      <c r="G150" s="222" t="s">
        <v>153</v>
      </c>
      <c r="H150" s="222" t="s">
        <v>153</v>
      </c>
      <c r="I150" s="255" t="s">
        <v>153</v>
      </c>
      <c r="J150" s="255" t="s">
        <v>153</v>
      </c>
      <c r="K150" s="222" t="s">
        <v>153</v>
      </c>
      <c r="L150" s="222" t="s">
        <v>3</v>
      </c>
      <c r="M150" s="21">
        <v>46022</v>
      </c>
      <c r="N150" s="21">
        <v>46012</v>
      </c>
      <c r="O150" s="31" t="s">
        <v>154</v>
      </c>
      <c r="P150" s="31" t="s">
        <v>3</v>
      </c>
      <c r="Q150" s="31" t="s">
        <v>154</v>
      </c>
      <c r="R150" s="124" t="s">
        <v>3</v>
      </c>
    </row>
    <row r="151" spans="1:19" ht="78.75" x14ac:dyDescent="0.25">
      <c r="A151" s="270" t="s">
        <v>501</v>
      </c>
      <c r="B151" s="103" t="s">
        <v>490</v>
      </c>
      <c r="C151" s="104" t="s">
        <v>491</v>
      </c>
      <c r="D151" s="103" t="s">
        <v>348</v>
      </c>
      <c r="E151" s="103" t="s">
        <v>244</v>
      </c>
      <c r="F151" s="195" t="s">
        <v>493</v>
      </c>
      <c r="G151" s="195" t="s">
        <v>502</v>
      </c>
      <c r="H151" s="195" t="s">
        <v>502</v>
      </c>
      <c r="I151" s="195" t="s">
        <v>502</v>
      </c>
      <c r="J151" s="195" t="s">
        <v>502</v>
      </c>
      <c r="K151" s="195" t="s">
        <v>502</v>
      </c>
      <c r="L151" s="195" t="s">
        <v>3</v>
      </c>
      <c r="M151" s="143">
        <v>46022</v>
      </c>
      <c r="N151" s="143">
        <v>46022</v>
      </c>
      <c r="O151" s="128" t="s">
        <v>154</v>
      </c>
      <c r="P151" s="128" t="s">
        <v>3</v>
      </c>
      <c r="Q151" s="128" t="s">
        <v>154</v>
      </c>
      <c r="R151" s="160" t="s">
        <v>3</v>
      </c>
      <c r="S151" s="23">
        <v>21600</v>
      </c>
    </row>
    <row r="152" spans="1:19" ht="63" x14ac:dyDescent="0.25">
      <c r="A152" s="271"/>
      <c r="B152" s="209" t="s">
        <v>522</v>
      </c>
      <c r="C152" s="29" t="s">
        <v>491</v>
      </c>
      <c r="D152" s="209" t="s">
        <v>353</v>
      </c>
      <c r="E152" s="209" t="s">
        <v>244</v>
      </c>
      <c r="F152" s="208" t="s">
        <v>493</v>
      </c>
      <c r="G152" s="222" t="s">
        <v>153</v>
      </c>
      <c r="H152" s="222" t="s">
        <v>153</v>
      </c>
      <c r="I152" s="255" t="s">
        <v>153</v>
      </c>
      <c r="J152" s="255" t="s">
        <v>153</v>
      </c>
      <c r="K152" s="208" t="s">
        <v>153</v>
      </c>
      <c r="L152" s="208" t="s">
        <v>3</v>
      </c>
      <c r="M152" s="21">
        <v>45838</v>
      </c>
      <c r="N152" s="21">
        <v>45838</v>
      </c>
      <c r="O152" s="31" t="s">
        <v>154</v>
      </c>
      <c r="P152" s="31" t="s">
        <v>3</v>
      </c>
      <c r="Q152" s="31" t="s">
        <v>154</v>
      </c>
      <c r="R152" s="124" t="s">
        <v>3</v>
      </c>
    </row>
    <row r="153" spans="1:19" ht="63" x14ac:dyDescent="0.25">
      <c r="A153" s="271"/>
      <c r="B153" s="209" t="s">
        <v>523</v>
      </c>
      <c r="C153" s="29" t="s">
        <v>491</v>
      </c>
      <c r="D153" s="209" t="s">
        <v>353</v>
      </c>
      <c r="E153" s="209" t="s">
        <v>244</v>
      </c>
      <c r="F153" s="208" t="s">
        <v>493</v>
      </c>
      <c r="G153" s="222" t="s">
        <v>153</v>
      </c>
      <c r="H153" s="222" t="s">
        <v>153</v>
      </c>
      <c r="I153" s="255" t="s">
        <v>153</v>
      </c>
      <c r="J153" s="255" t="s">
        <v>153</v>
      </c>
      <c r="K153" s="208" t="s">
        <v>153</v>
      </c>
      <c r="L153" s="208" t="s">
        <v>3</v>
      </c>
      <c r="M153" s="21">
        <v>45930</v>
      </c>
      <c r="N153" s="21">
        <v>45930</v>
      </c>
      <c r="O153" s="31" t="s">
        <v>154</v>
      </c>
      <c r="P153" s="31" t="s">
        <v>3</v>
      </c>
      <c r="Q153" s="31" t="s">
        <v>154</v>
      </c>
      <c r="R153" s="124" t="s">
        <v>3</v>
      </c>
    </row>
    <row r="154" spans="1:19" ht="63" x14ac:dyDescent="0.25">
      <c r="A154" s="262"/>
      <c r="B154" s="223" t="s">
        <v>626</v>
      </c>
      <c r="C154" s="29" t="s">
        <v>491</v>
      </c>
      <c r="D154" s="223" t="s">
        <v>353</v>
      </c>
      <c r="E154" s="223" t="s">
        <v>244</v>
      </c>
      <c r="F154" s="222" t="s">
        <v>493</v>
      </c>
      <c r="G154" s="222" t="s">
        <v>153</v>
      </c>
      <c r="H154" s="222" t="s">
        <v>153</v>
      </c>
      <c r="I154" s="255" t="s">
        <v>153</v>
      </c>
      <c r="J154" s="255" t="s">
        <v>153</v>
      </c>
      <c r="K154" s="222" t="s">
        <v>153</v>
      </c>
      <c r="L154" s="222" t="s">
        <v>3</v>
      </c>
      <c r="M154" s="21">
        <v>46022</v>
      </c>
      <c r="N154" s="21">
        <v>46022</v>
      </c>
      <c r="O154" s="31" t="s">
        <v>154</v>
      </c>
      <c r="P154" s="31" t="s">
        <v>3</v>
      </c>
      <c r="Q154" s="31" t="s">
        <v>154</v>
      </c>
      <c r="R154" s="124" t="s">
        <v>3</v>
      </c>
    </row>
    <row r="155" spans="1:19" ht="78.75" x14ac:dyDescent="0.25">
      <c r="A155" s="270" t="s">
        <v>503</v>
      </c>
      <c r="B155" s="103" t="s">
        <v>490</v>
      </c>
      <c r="C155" s="104" t="s">
        <v>491</v>
      </c>
      <c r="D155" s="103" t="s">
        <v>348</v>
      </c>
      <c r="E155" s="103" t="s">
        <v>244</v>
      </c>
      <c r="F155" s="195" t="s">
        <v>493</v>
      </c>
      <c r="G155" s="195" t="s">
        <v>504</v>
      </c>
      <c r="H155" s="195" t="s">
        <v>504</v>
      </c>
      <c r="I155" s="195" t="s">
        <v>504</v>
      </c>
      <c r="J155" s="195" t="s">
        <v>504</v>
      </c>
      <c r="K155" s="195" t="s">
        <v>504</v>
      </c>
      <c r="L155" s="195" t="s">
        <v>3</v>
      </c>
      <c r="M155" s="143">
        <v>46022</v>
      </c>
      <c r="N155" s="143">
        <v>46022</v>
      </c>
      <c r="O155" s="128" t="s">
        <v>154</v>
      </c>
      <c r="P155" s="128" t="s">
        <v>3</v>
      </c>
      <c r="Q155" s="128" t="s">
        <v>154</v>
      </c>
      <c r="R155" s="160" t="s">
        <v>3</v>
      </c>
      <c r="S155" s="23">
        <v>48300</v>
      </c>
    </row>
    <row r="156" spans="1:19" ht="63" x14ac:dyDescent="0.25">
      <c r="A156" s="271"/>
      <c r="B156" s="209" t="s">
        <v>522</v>
      </c>
      <c r="C156" s="29" t="s">
        <v>491</v>
      </c>
      <c r="D156" s="209" t="s">
        <v>353</v>
      </c>
      <c r="E156" s="209" t="s">
        <v>244</v>
      </c>
      <c r="F156" s="208" t="s">
        <v>493</v>
      </c>
      <c r="G156" s="222" t="s">
        <v>153</v>
      </c>
      <c r="H156" s="222" t="s">
        <v>153</v>
      </c>
      <c r="I156" s="255" t="s">
        <v>153</v>
      </c>
      <c r="J156" s="255" t="s">
        <v>153</v>
      </c>
      <c r="K156" s="208" t="s">
        <v>153</v>
      </c>
      <c r="L156" s="208" t="s">
        <v>3</v>
      </c>
      <c r="M156" s="21">
        <v>45838</v>
      </c>
      <c r="N156" s="21">
        <v>45838</v>
      </c>
      <c r="O156" s="31" t="s">
        <v>154</v>
      </c>
      <c r="P156" s="31" t="s">
        <v>3</v>
      </c>
      <c r="Q156" s="31" t="s">
        <v>154</v>
      </c>
      <c r="R156" s="124" t="s">
        <v>3</v>
      </c>
    </row>
    <row r="157" spans="1:19" ht="63" x14ac:dyDescent="0.25">
      <c r="A157" s="271"/>
      <c r="B157" s="209" t="s">
        <v>523</v>
      </c>
      <c r="C157" s="29" t="s">
        <v>491</v>
      </c>
      <c r="D157" s="209" t="s">
        <v>353</v>
      </c>
      <c r="E157" s="209" t="s">
        <v>244</v>
      </c>
      <c r="F157" s="208" t="s">
        <v>493</v>
      </c>
      <c r="G157" s="222" t="s">
        <v>153</v>
      </c>
      <c r="H157" s="222" t="s">
        <v>153</v>
      </c>
      <c r="I157" s="255" t="s">
        <v>153</v>
      </c>
      <c r="J157" s="255" t="s">
        <v>153</v>
      </c>
      <c r="K157" s="208" t="s">
        <v>153</v>
      </c>
      <c r="L157" s="208" t="s">
        <v>3</v>
      </c>
      <c r="M157" s="21">
        <v>45930</v>
      </c>
      <c r="N157" s="21">
        <v>45930</v>
      </c>
      <c r="O157" s="31" t="s">
        <v>154</v>
      </c>
      <c r="P157" s="31" t="s">
        <v>3</v>
      </c>
      <c r="Q157" s="31" t="s">
        <v>154</v>
      </c>
      <c r="R157" s="124" t="s">
        <v>3</v>
      </c>
    </row>
    <row r="158" spans="1:19" ht="63" x14ac:dyDescent="0.25">
      <c r="A158" s="272"/>
      <c r="B158" s="223" t="s">
        <v>626</v>
      </c>
      <c r="C158" s="29" t="s">
        <v>491</v>
      </c>
      <c r="D158" s="223" t="s">
        <v>353</v>
      </c>
      <c r="E158" s="223" t="s">
        <v>244</v>
      </c>
      <c r="F158" s="222" t="s">
        <v>493</v>
      </c>
      <c r="G158" s="222" t="s">
        <v>153</v>
      </c>
      <c r="H158" s="222" t="s">
        <v>153</v>
      </c>
      <c r="I158" s="255" t="s">
        <v>153</v>
      </c>
      <c r="J158" s="255" t="s">
        <v>153</v>
      </c>
      <c r="K158" s="222" t="s">
        <v>153</v>
      </c>
      <c r="L158" s="222" t="s">
        <v>3</v>
      </c>
      <c r="M158" s="21">
        <v>46022</v>
      </c>
      <c r="N158" s="21">
        <v>46022</v>
      </c>
      <c r="O158" s="31" t="s">
        <v>154</v>
      </c>
      <c r="P158" s="31" t="s">
        <v>3</v>
      </c>
      <c r="Q158" s="31" t="s">
        <v>154</v>
      </c>
      <c r="R158" s="124" t="s">
        <v>3</v>
      </c>
    </row>
    <row r="159" spans="1:19" ht="78.75" x14ac:dyDescent="0.25">
      <c r="A159" s="270" t="s">
        <v>505</v>
      </c>
      <c r="B159" s="103" t="s">
        <v>490</v>
      </c>
      <c r="C159" s="104" t="s">
        <v>491</v>
      </c>
      <c r="D159" s="103" t="s">
        <v>348</v>
      </c>
      <c r="E159" s="103" t="s">
        <v>244</v>
      </c>
      <c r="F159" s="195" t="s">
        <v>493</v>
      </c>
      <c r="G159" s="195" t="s">
        <v>506</v>
      </c>
      <c r="H159" s="195" t="s">
        <v>506</v>
      </c>
      <c r="I159" s="195" t="s">
        <v>506</v>
      </c>
      <c r="J159" s="195" t="s">
        <v>506</v>
      </c>
      <c r="K159" s="195" t="s">
        <v>506</v>
      </c>
      <c r="L159" s="195" t="s">
        <v>3</v>
      </c>
      <c r="M159" s="143">
        <v>46022</v>
      </c>
      <c r="N159" s="143">
        <v>46022</v>
      </c>
      <c r="O159" s="128" t="s">
        <v>154</v>
      </c>
      <c r="P159" s="128" t="s">
        <v>3</v>
      </c>
      <c r="Q159" s="128" t="s">
        <v>154</v>
      </c>
      <c r="R159" s="160" t="s">
        <v>3</v>
      </c>
      <c r="S159" s="23">
        <v>486000</v>
      </c>
    </row>
    <row r="160" spans="1:19" ht="63" x14ac:dyDescent="0.25">
      <c r="A160" s="271"/>
      <c r="B160" s="209" t="s">
        <v>522</v>
      </c>
      <c r="C160" s="29" t="s">
        <v>491</v>
      </c>
      <c r="D160" s="209" t="s">
        <v>353</v>
      </c>
      <c r="E160" s="209" t="s">
        <v>244</v>
      </c>
      <c r="F160" s="208" t="s">
        <v>493</v>
      </c>
      <c r="G160" s="222" t="s">
        <v>153</v>
      </c>
      <c r="H160" s="222" t="s">
        <v>153</v>
      </c>
      <c r="I160" s="255" t="s">
        <v>153</v>
      </c>
      <c r="J160" s="255" t="s">
        <v>153</v>
      </c>
      <c r="K160" s="208" t="s">
        <v>153</v>
      </c>
      <c r="L160" s="208" t="s">
        <v>3</v>
      </c>
      <c r="M160" s="21">
        <v>45838</v>
      </c>
      <c r="N160" s="21">
        <v>45838</v>
      </c>
      <c r="O160" s="31" t="s">
        <v>154</v>
      </c>
      <c r="P160" s="31" t="s">
        <v>3</v>
      </c>
      <c r="Q160" s="31" t="s">
        <v>154</v>
      </c>
      <c r="R160" s="124" t="s">
        <v>3</v>
      </c>
    </row>
    <row r="161" spans="1:19" ht="63" x14ac:dyDescent="0.25">
      <c r="A161" s="271"/>
      <c r="B161" s="209" t="s">
        <v>523</v>
      </c>
      <c r="C161" s="29" t="s">
        <v>491</v>
      </c>
      <c r="D161" s="209" t="s">
        <v>353</v>
      </c>
      <c r="E161" s="209" t="s">
        <v>244</v>
      </c>
      <c r="F161" s="208" t="s">
        <v>493</v>
      </c>
      <c r="G161" s="222" t="s">
        <v>153</v>
      </c>
      <c r="H161" s="222" t="s">
        <v>153</v>
      </c>
      <c r="I161" s="255" t="s">
        <v>153</v>
      </c>
      <c r="J161" s="255" t="s">
        <v>153</v>
      </c>
      <c r="K161" s="208" t="s">
        <v>153</v>
      </c>
      <c r="L161" s="208" t="s">
        <v>3</v>
      </c>
      <c r="M161" s="21">
        <v>45930</v>
      </c>
      <c r="N161" s="21">
        <v>45930</v>
      </c>
      <c r="O161" s="31" t="s">
        <v>154</v>
      </c>
      <c r="P161" s="31" t="s">
        <v>3</v>
      </c>
      <c r="Q161" s="31" t="s">
        <v>154</v>
      </c>
      <c r="R161" s="124" t="s">
        <v>3</v>
      </c>
    </row>
    <row r="162" spans="1:19" ht="63" x14ac:dyDescent="0.25">
      <c r="A162" s="272"/>
      <c r="B162" s="223" t="s">
        <v>626</v>
      </c>
      <c r="C162" s="29" t="s">
        <v>491</v>
      </c>
      <c r="D162" s="223" t="s">
        <v>353</v>
      </c>
      <c r="E162" s="223" t="s">
        <v>244</v>
      </c>
      <c r="F162" s="222" t="s">
        <v>493</v>
      </c>
      <c r="G162" s="222" t="s">
        <v>153</v>
      </c>
      <c r="H162" s="222" t="s">
        <v>153</v>
      </c>
      <c r="I162" s="255" t="s">
        <v>153</v>
      </c>
      <c r="J162" s="255" t="s">
        <v>153</v>
      </c>
      <c r="K162" s="222" t="s">
        <v>153</v>
      </c>
      <c r="L162" s="222" t="s">
        <v>3</v>
      </c>
      <c r="M162" s="21">
        <v>46022</v>
      </c>
      <c r="N162" s="21">
        <v>46022</v>
      </c>
      <c r="O162" s="31" t="s">
        <v>154</v>
      </c>
      <c r="P162" s="31" t="s">
        <v>3</v>
      </c>
      <c r="Q162" s="31" t="s">
        <v>154</v>
      </c>
      <c r="R162" s="124" t="s">
        <v>3</v>
      </c>
    </row>
    <row r="163" spans="1:19" ht="78.75" x14ac:dyDescent="0.25">
      <c r="A163" s="270" t="s">
        <v>507</v>
      </c>
      <c r="B163" s="103" t="s">
        <v>490</v>
      </c>
      <c r="C163" s="104" t="s">
        <v>491</v>
      </c>
      <c r="D163" s="103" t="s">
        <v>348</v>
      </c>
      <c r="E163" s="103" t="s">
        <v>244</v>
      </c>
      <c r="F163" s="195" t="s">
        <v>493</v>
      </c>
      <c r="G163" s="195" t="s">
        <v>508</v>
      </c>
      <c r="H163" s="195" t="s">
        <v>508</v>
      </c>
      <c r="I163" s="195" t="s">
        <v>508</v>
      </c>
      <c r="J163" s="195" t="s">
        <v>508</v>
      </c>
      <c r="K163" s="195" t="s">
        <v>508</v>
      </c>
      <c r="L163" s="195" t="s">
        <v>3</v>
      </c>
      <c r="M163" s="143">
        <v>46022</v>
      </c>
      <c r="N163" s="143">
        <v>46022</v>
      </c>
      <c r="O163" s="128" t="s">
        <v>154</v>
      </c>
      <c r="P163" s="128" t="s">
        <v>3</v>
      </c>
      <c r="Q163" s="128" t="s">
        <v>154</v>
      </c>
      <c r="R163" s="160" t="s">
        <v>3</v>
      </c>
      <c r="S163" s="23">
        <v>13200</v>
      </c>
    </row>
    <row r="164" spans="1:19" ht="63" x14ac:dyDescent="0.25">
      <c r="A164" s="271"/>
      <c r="B164" s="209" t="s">
        <v>522</v>
      </c>
      <c r="C164" s="29" t="s">
        <v>491</v>
      </c>
      <c r="D164" s="209" t="s">
        <v>353</v>
      </c>
      <c r="E164" s="209" t="s">
        <v>244</v>
      </c>
      <c r="F164" s="208" t="s">
        <v>493</v>
      </c>
      <c r="G164" s="222" t="s">
        <v>153</v>
      </c>
      <c r="H164" s="222" t="s">
        <v>153</v>
      </c>
      <c r="I164" s="255" t="s">
        <v>153</v>
      </c>
      <c r="J164" s="255" t="s">
        <v>153</v>
      </c>
      <c r="K164" s="208" t="s">
        <v>153</v>
      </c>
      <c r="L164" s="208" t="s">
        <v>3</v>
      </c>
      <c r="M164" s="21">
        <v>45838</v>
      </c>
      <c r="N164" s="21">
        <v>45838</v>
      </c>
      <c r="O164" s="31" t="s">
        <v>154</v>
      </c>
      <c r="P164" s="31" t="s">
        <v>3</v>
      </c>
      <c r="Q164" s="31" t="s">
        <v>154</v>
      </c>
      <c r="R164" s="124" t="s">
        <v>3</v>
      </c>
    </row>
    <row r="165" spans="1:19" ht="63" x14ac:dyDescent="0.25">
      <c r="A165" s="271"/>
      <c r="B165" s="209" t="s">
        <v>523</v>
      </c>
      <c r="C165" s="29" t="s">
        <v>491</v>
      </c>
      <c r="D165" s="209" t="s">
        <v>353</v>
      </c>
      <c r="E165" s="209" t="s">
        <v>244</v>
      </c>
      <c r="F165" s="208" t="s">
        <v>493</v>
      </c>
      <c r="G165" s="222" t="s">
        <v>153</v>
      </c>
      <c r="H165" s="222" t="s">
        <v>153</v>
      </c>
      <c r="I165" s="255" t="s">
        <v>153</v>
      </c>
      <c r="J165" s="255" t="s">
        <v>153</v>
      </c>
      <c r="K165" s="208" t="s">
        <v>153</v>
      </c>
      <c r="L165" s="208" t="s">
        <v>3</v>
      </c>
      <c r="M165" s="21">
        <v>45930</v>
      </c>
      <c r="N165" s="21">
        <v>45930</v>
      </c>
      <c r="O165" s="31" t="s">
        <v>154</v>
      </c>
      <c r="P165" s="31" t="s">
        <v>3</v>
      </c>
      <c r="Q165" s="31" t="s">
        <v>154</v>
      </c>
      <c r="R165" s="124" t="s">
        <v>3</v>
      </c>
    </row>
    <row r="166" spans="1:19" ht="63" x14ac:dyDescent="0.25">
      <c r="A166" s="262"/>
      <c r="B166" s="223" t="s">
        <v>626</v>
      </c>
      <c r="C166" s="29" t="s">
        <v>491</v>
      </c>
      <c r="D166" s="223" t="s">
        <v>353</v>
      </c>
      <c r="E166" s="223" t="s">
        <v>244</v>
      </c>
      <c r="F166" s="222" t="s">
        <v>493</v>
      </c>
      <c r="G166" s="222" t="s">
        <v>153</v>
      </c>
      <c r="H166" s="222" t="s">
        <v>153</v>
      </c>
      <c r="I166" s="255" t="s">
        <v>153</v>
      </c>
      <c r="J166" s="255" t="s">
        <v>153</v>
      </c>
      <c r="K166" s="222" t="s">
        <v>153</v>
      </c>
      <c r="L166" s="222" t="s">
        <v>3</v>
      </c>
      <c r="M166" s="21">
        <v>46022</v>
      </c>
      <c r="N166" s="21">
        <v>46022</v>
      </c>
      <c r="O166" s="31" t="s">
        <v>154</v>
      </c>
      <c r="P166" s="31" t="s">
        <v>3</v>
      </c>
      <c r="Q166" s="31" t="s">
        <v>154</v>
      </c>
      <c r="R166" s="124" t="s">
        <v>3</v>
      </c>
    </row>
    <row r="167" spans="1:19" ht="78.75" x14ac:dyDescent="0.25">
      <c r="A167" s="270" t="s">
        <v>509</v>
      </c>
      <c r="B167" s="103" t="s">
        <v>490</v>
      </c>
      <c r="C167" s="104" t="s">
        <v>491</v>
      </c>
      <c r="D167" s="103" t="s">
        <v>348</v>
      </c>
      <c r="E167" s="103" t="s">
        <v>244</v>
      </c>
      <c r="F167" s="195" t="s">
        <v>493</v>
      </c>
      <c r="G167" s="195" t="s">
        <v>510</v>
      </c>
      <c r="H167" s="195" t="s">
        <v>510</v>
      </c>
      <c r="I167" s="195" t="s">
        <v>510</v>
      </c>
      <c r="J167" s="195" t="s">
        <v>510</v>
      </c>
      <c r="K167" s="195" t="s">
        <v>510</v>
      </c>
      <c r="L167" s="195" t="s">
        <v>3</v>
      </c>
      <c r="M167" s="143">
        <v>46022</v>
      </c>
      <c r="N167" s="143">
        <v>46022</v>
      </c>
      <c r="O167" s="128" t="s">
        <v>154</v>
      </c>
      <c r="P167" s="128" t="s">
        <v>3</v>
      </c>
      <c r="Q167" s="128" t="s">
        <v>154</v>
      </c>
      <c r="R167" s="160" t="s">
        <v>3</v>
      </c>
      <c r="S167" s="23">
        <v>21900</v>
      </c>
    </row>
    <row r="168" spans="1:19" ht="63" x14ac:dyDescent="0.25">
      <c r="A168" s="271"/>
      <c r="B168" s="209" t="s">
        <v>522</v>
      </c>
      <c r="C168" s="29" t="s">
        <v>491</v>
      </c>
      <c r="D168" s="209" t="s">
        <v>353</v>
      </c>
      <c r="E168" s="209" t="s">
        <v>244</v>
      </c>
      <c r="F168" s="208" t="s">
        <v>493</v>
      </c>
      <c r="G168" s="222" t="s">
        <v>153</v>
      </c>
      <c r="H168" s="222" t="s">
        <v>153</v>
      </c>
      <c r="I168" s="255" t="s">
        <v>153</v>
      </c>
      <c r="J168" s="255" t="s">
        <v>153</v>
      </c>
      <c r="K168" s="208" t="s">
        <v>153</v>
      </c>
      <c r="L168" s="208" t="s">
        <v>3</v>
      </c>
      <c r="M168" s="21">
        <v>45838</v>
      </c>
      <c r="N168" s="21">
        <v>45838</v>
      </c>
      <c r="O168" s="31" t="s">
        <v>154</v>
      </c>
      <c r="P168" s="31" t="s">
        <v>3</v>
      </c>
      <c r="Q168" s="31" t="s">
        <v>154</v>
      </c>
      <c r="R168" s="124" t="s">
        <v>3</v>
      </c>
    </row>
    <row r="169" spans="1:19" ht="63" x14ac:dyDescent="0.25">
      <c r="A169" s="271"/>
      <c r="B169" s="209" t="s">
        <v>523</v>
      </c>
      <c r="C169" s="29" t="s">
        <v>491</v>
      </c>
      <c r="D169" s="209" t="s">
        <v>353</v>
      </c>
      <c r="E169" s="209" t="s">
        <v>244</v>
      </c>
      <c r="F169" s="208" t="s">
        <v>493</v>
      </c>
      <c r="G169" s="222" t="s">
        <v>153</v>
      </c>
      <c r="H169" s="222" t="s">
        <v>153</v>
      </c>
      <c r="I169" s="255" t="s">
        <v>153</v>
      </c>
      <c r="J169" s="255" t="s">
        <v>153</v>
      </c>
      <c r="K169" s="208" t="s">
        <v>153</v>
      </c>
      <c r="L169" s="208" t="s">
        <v>3</v>
      </c>
      <c r="M169" s="21">
        <v>45930</v>
      </c>
      <c r="N169" s="21">
        <v>45930</v>
      </c>
      <c r="O169" s="31" t="s">
        <v>154</v>
      </c>
      <c r="P169" s="31" t="s">
        <v>3</v>
      </c>
      <c r="Q169" s="31" t="s">
        <v>154</v>
      </c>
      <c r="R169" s="124" t="s">
        <v>3</v>
      </c>
    </row>
    <row r="170" spans="1:19" ht="63" x14ac:dyDescent="0.25">
      <c r="A170" s="272"/>
      <c r="B170" s="223" t="s">
        <v>626</v>
      </c>
      <c r="C170" s="29" t="s">
        <v>491</v>
      </c>
      <c r="D170" s="223" t="s">
        <v>353</v>
      </c>
      <c r="E170" s="223" t="s">
        <v>244</v>
      </c>
      <c r="F170" s="222" t="s">
        <v>493</v>
      </c>
      <c r="G170" s="222" t="s">
        <v>153</v>
      </c>
      <c r="H170" s="222" t="s">
        <v>153</v>
      </c>
      <c r="I170" s="255" t="s">
        <v>153</v>
      </c>
      <c r="J170" s="255" t="s">
        <v>153</v>
      </c>
      <c r="K170" s="222" t="s">
        <v>153</v>
      </c>
      <c r="L170" s="222" t="s">
        <v>3</v>
      </c>
      <c r="M170" s="21">
        <v>46022</v>
      </c>
      <c r="N170" s="21">
        <v>46022</v>
      </c>
      <c r="O170" s="31" t="s">
        <v>154</v>
      </c>
      <c r="P170" s="31" t="s">
        <v>3</v>
      </c>
      <c r="Q170" s="31" t="s">
        <v>154</v>
      </c>
      <c r="R170" s="124" t="s">
        <v>3</v>
      </c>
    </row>
    <row r="171" spans="1:19" ht="78.75" x14ac:dyDescent="0.25">
      <c r="A171" s="275" t="s">
        <v>511</v>
      </c>
      <c r="B171" s="103" t="s">
        <v>490</v>
      </c>
      <c r="C171" s="104" t="s">
        <v>491</v>
      </c>
      <c r="D171" s="103" t="s">
        <v>348</v>
      </c>
      <c r="E171" s="103" t="s">
        <v>244</v>
      </c>
      <c r="F171" s="195" t="s">
        <v>493</v>
      </c>
      <c r="G171" s="195" t="s">
        <v>512</v>
      </c>
      <c r="H171" s="195" t="s">
        <v>512</v>
      </c>
      <c r="I171" s="195" t="s">
        <v>512</v>
      </c>
      <c r="J171" s="195" t="s">
        <v>512</v>
      </c>
      <c r="K171" s="195" t="s">
        <v>512</v>
      </c>
      <c r="L171" s="195" t="s">
        <v>3</v>
      </c>
      <c r="M171" s="143">
        <v>46022</v>
      </c>
      <c r="N171" s="143">
        <v>46022</v>
      </c>
      <c r="O171" s="128" t="s">
        <v>154</v>
      </c>
      <c r="P171" s="128" t="s">
        <v>3</v>
      </c>
      <c r="Q171" s="128" t="s">
        <v>154</v>
      </c>
      <c r="R171" s="160" t="s">
        <v>3</v>
      </c>
      <c r="S171" s="23">
        <v>255000</v>
      </c>
    </row>
    <row r="172" spans="1:19" ht="63" x14ac:dyDescent="0.25">
      <c r="A172" s="276"/>
      <c r="B172" s="209" t="s">
        <v>522</v>
      </c>
      <c r="C172" s="29" t="s">
        <v>491</v>
      </c>
      <c r="D172" s="209" t="s">
        <v>353</v>
      </c>
      <c r="E172" s="209" t="s">
        <v>244</v>
      </c>
      <c r="F172" s="208" t="s">
        <v>493</v>
      </c>
      <c r="G172" s="222" t="s">
        <v>153</v>
      </c>
      <c r="H172" s="222" t="s">
        <v>153</v>
      </c>
      <c r="I172" s="255" t="s">
        <v>153</v>
      </c>
      <c r="J172" s="255" t="s">
        <v>153</v>
      </c>
      <c r="K172" s="208" t="s">
        <v>153</v>
      </c>
      <c r="L172" s="208" t="s">
        <v>3</v>
      </c>
      <c r="M172" s="21">
        <v>45838</v>
      </c>
      <c r="N172" s="21">
        <v>45838</v>
      </c>
      <c r="O172" s="31" t="s">
        <v>154</v>
      </c>
      <c r="P172" s="31" t="s">
        <v>3</v>
      </c>
      <c r="Q172" s="31" t="s">
        <v>154</v>
      </c>
      <c r="R172" s="124" t="s">
        <v>3</v>
      </c>
    </row>
    <row r="173" spans="1:19" ht="63" x14ac:dyDescent="0.25">
      <c r="A173" s="276"/>
      <c r="B173" s="209" t="s">
        <v>523</v>
      </c>
      <c r="C173" s="29" t="s">
        <v>491</v>
      </c>
      <c r="D173" s="209" t="s">
        <v>353</v>
      </c>
      <c r="E173" s="209" t="s">
        <v>244</v>
      </c>
      <c r="F173" s="208" t="s">
        <v>493</v>
      </c>
      <c r="G173" s="222" t="s">
        <v>153</v>
      </c>
      <c r="H173" s="222" t="s">
        <v>153</v>
      </c>
      <c r="I173" s="255" t="s">
        <v>153</v>
      </c>
      <c r="J173" s="255" t="s">
        <v>153</v>
      </c>
      <c r="K173" s="208" t="s">
        <v>153</v>
      </c>
      <c r="L173" s="208" t="s">
        <v>3</v>
      </c>
      <c r="M173" s="21">
        <v>45930</v>
      </c>
      <c r="N173" s="21">
        <v>45930</v>
      </c>
      <c r="O173" s="31" t="s">
        <v>154</v>
      </c>
      <c r="P173" s="31" t="s">
        <v>3</v>
      </c>
      <c r="Q173" s="31" t="s">
        <v>154</v>
      </c>
      <c r="R173" s="124" t="s">
        <v>3</v>
      </c>
    </row>
    <row r="174" spans="1:19" ht="63" x14ac:dyDescent="0.25">
      <c r="A174" s="277"/>
      <c r="B174" s="223" t="s">
        <v>626</v>
      </c>
      <c r="C174" s="29" t="s">
        <v>491</v>
      </c>
      <c r="D174" s="223" t="s">
        <v>353</v>
      </c>
      <c r="E174" s="223" t="s">
        <v>244</v>
      </c>
      <c r="F174" s="222" t="s">
        <v>493</v>
      </c>
      <c r="G174" s="222" t="s">
        <v>153</v>
      </c>
      <c r="H174" s="222" t="s">
        <v>153</v>
      </c>
      <c r="I174" s="255" t="s">
        <v>153</v>
      </c>
      <c r="J174" s="255" t="s">
        <v>153</v>
      </c>
      <c r="K174" s="222" t="s">
        <v>153</v>
      </c>
      <c r="L174" s="222" t="s">
        <v>3</v>
      </c>
      <c r="M174" s="21">
        <v>46022</v>
      </c>
      <c r="N174" s="21">
        <v>46022</v>
      </c>
      <c r="O174" s="31" t="s">
        <v>154</v>
      </c>
      <c r="P174" s="31" t="s">
        <v>3</v>
      </c>
      <c r="Q174" s="31" t="s">
        <v>154</v>
      </c>
      <c r="R174" s="124" t="s">
        <v>3</v>
      </c>
    </row>
    <row r="175" spans="1:19" ht="78.75" x14ac:dyDescent="0.25">
      <c r="A175" s="275" t="s">
        <v>639</v>
      </c>
      <c r="B175" s="103" t="s">
        <v>490</v>
      </c>
      <c r="C175" s="104" t="s">
        <v>491</v>
      </c>
      <c r="D175" s="103" t="s">
        <v>348</v>
      </c>
      <c r="E175" s="103" t="s">
        <v>244</v>
      </c>
      <c r="F175" s="195" t="s">
        <v>493</v>
      </c>
      <c r="G175" s="195" t="s">
        <v>640</v>
      </c>
      <c r="H175" s="195" t="s">
        <v>640</v>
      </c>
      <c r="I175" s="195" t="s">
        <v>154</v>
      </c>
      <c r="J175" s="195" t="s">
        <v>154</v>
      </c>
      <c r="K175" s="195" t="s">
        <v>640</v>
      </c>
      <c r="L175" s="195" t="s">
        <v>3</v>
      </c>
      <c r="M175" s="143">
        <v>46022</v>
      </c>
      <c r="N175" s="143">
        <v>46022</v>
      </c>
      <c r="O175" s="128" t="s">
        <v>154</v>
      </c>
      <c r="P175" s="128" t="s">
        <v>3</v>
      </c>
      <c r="Q175" s="128" t="s">
        <v>154</v>
      </c>
      <c r="R175" s="160" t="s">
        <v>3</v>
      </c>
      <c r="S175" s="228">
        <v>916000</v>
      </c>
    </row>
    <row r="176" spans="1:19" ht="63" x14ac:dyDescent="0.25">
      <c r="A176" s="276"/>
      <c r="B176" s="223" t="s">
        <v>522</v>
      </c>
      <c r="C176" s="29" t="s">
        <v>491</v>
      </c>
      <c r="D176" s="223" t="s">
        <v>353</v>
      </c>
      <c r="E176" s="223" t="s">
        <v>244</v>
      </c>
      <c r="F176" s="222" t="s">
        <v>493</v>
      </c>
      <c r="G176" s="222" t="s">
        <v>153</v>
      </c>
      <c r="H176" s="222" t="s">
        <v>153</v>
      </c>
      <c r="I176" s="255" t="s">
        <v>153</v>
      </c>
      <c r="J176" s="255" t="s">
        <v>153</v>
      </c>
      <c r="K176" s="222" t="s">
        <v>153</v>
      </c>
      <c r="L176" s="222" t="s">
        <v>3</v>
      </c>
      <c r="M176" s="21">
        <v>45838</v>
      </c>
      <c r="N176" s="21">
        <v>45838</v>
      </c>
      <c r="O176" s="31" t="s">
        <v>154</v>
      </c>
      <c r="P176" s="31" t="s">
        <v>3</v>
      </c>
      <c r="Q176" s="31" t="s">
        <v>154</v>
      </c>
      <c r="R176" s="124" t="s">
        <v>3</v>
      </c>
    </row>
    <row r="177" spans="1:19" ht="63" x14ac:dyDescent="0.25">
      <c r="A177" s="276"/>
      <c r="B177" s="223" t="s">
        <v>523</v>
      </c>
      <c r="C177" s="29" t="s">
        <v>491</v>
      </c>
      <c r="D177" s="223" t="s">
        <v>353</v>
      </c>
      <c r="E177" s="223" t="s">
        <v>244</v>
      </c>
      <c r="F177" s="222" t="s">
        <v>493</v>
      </c>
      <c r="G177" s="222" t="s">
        <v>153</v>
      </c>
      <c r="H177" s="222" t="s">
        <v>153</v>
      </c>
      <c r="I177" s="255" t="s">
        <v>153</v>
      </c>
      <c r="J177" s="255" t="s">
        <v>153</v>
      </c>
      <c r="K177" s="222" t="s">
        <v>153</v>
      </c>
      <c r="L177" s="222" t="s">
        <v>3</v>
      </c>
      <c r="M177" s="21">
        <v>45930</v>
      </c>
      <c r="N177" s="21">
        <v>45930</v>
      </c>
      <c r="O177" s="31" t="s">
        <v>154</v>
      </c>
      <c r="P177" s="31" t="s">
        <v>3</v>
      </c>
      <c r="Q177" s="31" t="s">
        <v>154</v>
      </c>
      <c r="R177" s="124" t="s">
        <v>3</v>
      </c>
    </row>
    <row r="178" spans="1:19" ht="63" x14ac:dyDescent="0.25">
      <c r="A178" s="277"/>
      <c r="B178" s="223" t="s">
        <v>626</v>
      </c>
      <c r="C178" s="29" t="s">
        <v>491</v>
      </c>
      <c r="D178" s="223" t="s">
        <v>353</v>
      </c>
      <c r="E178" s="223" t="s">
        <v>244</v>
      </c>
      <c r="F178" s="222" t="s">
        <v>493</v>
      </c>
      <c r="G178" s="222" t="s">
        <v>153</v>
      </c>
      <c r="H178" s="222" t="s">
        <v>153</v>
      </c>
      <c r="I178" s="255" t="s">
        <v>153</v>
      </c>
      <c r="J178" s="255" t="s">
        <v>153</v>
      </c>
      <c r="K178" s="222" t="s">
        <v>153</v>
      </c>
      <c r="L178" s="222" t="s">
        <v>3</v>
      </c>
      <c r="M178" s="21">
        <v>46022</v>
      </c>
      <c r="N178" s="21">
        <v>45930</v>
      </c>
      <c r="O178" s="31" t="s">
        <v>154</v>
      </c>
      <c r="P178" s="31" t="s">
        <v>3</v>
      </c>
      <c r="Q178" s="31" t="s">
        <v>154</v>
      </c>
      <c r="R178" s="124" t="s">
        <v>3</v>
      </c>
    </row>
    <row r="179" spans="1:19" ht="78.75" x14ac:dyDescent="0.25">
      <c r="A179" s="275" t="s">
        <v>637</v>
      </c>
      <c r="B179" s="103" t="s">
        <v>490</v>
      </c>
      <c r="C179" s="104" t="s">
        <v>491</v>
      </c>
      <c r="D179" s="103" t="s">
        <v>348</v>
      </c>
      <c r="E179" s="103" t="s">
        <v>244</v>
      </c>
      <c r="F179" s="195" t="s">
        <v>493</v>
      </c>
      <c r="G179" s="195" t="s">
        <v>638</v>
      </c>
      <c r="H179" s="195" t="s">
        <v>638</v>
      </c>
      <c r="I179" s="195" t="s">
        <v>716</v>
      </c>
      <c r="J179" s="195" t="s">
        <v>716</v>
      </c>
      <c r="K179" s="195" t="s">
        <v>638</v>
      </c>
      <c r="L179" s="195" t="s">
        <v>3</v>
      </c>
      <c r="M179" s="143">
        <v>46022</v>
      </c>
      <c r="N179" s="143">
        <v>46022</v>
      </c>
      <c r="O179" s="128" t="s">
        <v>154</v>
      </c>
      <c r="P179" s="128" t="s">
        <v>3</v>
      </c>
      <c r="Q179" s="128" t="s">
        <v>154</v>
      </c>
      <c r="R179" s="160" t="s">
        <v>3</v>
      </c>
      <c r="S179" s="228">
        <v>44850</v>
      </c>
    </row>
    <row r="180" spans="1:19" ht="63" x14ac:dyDescent="0.25">
      <c r="A180" s="276"/>
      <c r="B180" s="223" t="s">
        <v>522</v>
      </c>
      <c r="C180" s="29" t="s">
        <v>491</v>
      </c>
      <c r="D180" s="223" t="s">
        <v>353</v>
      </c>
      <c r="E180" s="223" t="s">
        <v>244</v>
      </c>
      <c r="F180" s="222" t="s">
        <v>493</v>
      </c>
      <c r="G180" s="222" t="s">
        <v>153</v>
      </c>
      <c r="H180" s="222" t="s">
        <v>153</v>
      </c>
      <c r="I180" s="255" t="s">
        <v>153</v>
      </c>
      <c r="J180" s="255" t="s">
        <v>153</v>
      </c>
      <c r="K180" s="222" t="s">
        <v>153</v>
      </c>
      <c r="L180" s="222" t="s">
        <v>3</v>
      </c>
      <c r="M180" s="21">
        <v>45838</v>
      </c>
      <c r="N180" s="21">
        <v>45838</v>
      </c>
      <c r="O180" s="31" t="s">
        <v>154</v>
      </c>
      <c r="P180" s="31" t="s">
        <v>3</v>
      </c>
      <c r="Q180" s="31" t="s">
        <v>154</v>
      </c>
      <c r="R180" s="124" t="s">
        <v>3</v>
      </c>
    </row>
    <row r="181" spans="1:19" ht="63" x14ac:dyDescent="0.25">
      <c r="A181" s="276"/>
      <c r="B181" s="223" t="s">
        <v>523</v>
      </c>
      <c r="C181" s="29" t="s">
        <v>491</v>
      </c>
      <c r="D181" s="223" t="s">
        <v>353</v>
      </c>
      <c r="E181" s="223" t="s">
        <v>244</v>
      </c>
      <c r="F181" s="222" t="s">
        <v>493</v>
      </c>
      <c r="G181" s="222" t="s">
        <v>153</v>
      </c>
      <c r="H181" s="222" t="s">
        <v>153</v>
      </c>
      <c r="I181" s="255" t="s">
        <v>153</v>
      </c>
      <c r="J181" s="255" t="s">
        <v>153</v>
      </c>
      <c r="K181" s="222" t="s">
        <v>153</v>
      </c>
      <c r="L181" s="222" t="s">
        <v>3</v>
      </c>
      <c r="M181" s="21">
        <v>45930</v>
      </c>
      <c r="N181" s="21">
        <v>45930</v>
      </c>
      <c r="O181" s="31" t="s">
        <v>154</v>
      </c>
      <c r="P181" s="31" t="s">
        <v>3</v>
      </c>
      <c r="Q181" s="31" t="s">
        <v>154</v>
      </c>
      <c r="R181" s="124" t="s">
        <v>3</v>
      </c>
    </row>
    <row r="182" spans="1:19" ht="63" x14ac:dyDescent="0.25">
      <c r="A182" s="277"/>
      <c r="B182" s="223" t="s">
        <v>626</v>
      </c>
      <c r="C182" s="29" t="s">
        <v>491</v>
      </c>
      <c r="D182" s="223" t="s">
        <v>353</v>
      </c>
      <c r="E182" s="223" t="s">
        <v>244</v>
      </c>
      <c r="F182" s="222" t="s">
        <v>493</v>
      </c>
      <c r="G182" s="222" t="s">
        <v>153</v>
      </c>
      <c r="H182" s="222" t="s">
        <v>153</v>
      </c>
      <c r="I182" s="255" t="s">
        <v>153</v>
      </c>
      <c r="J182" s="255" t="s">
        <v>153</v>
      </c>
      <c r="K182" s="222" t="s">
        <v>153</v>
      </c>
      <c r="L182" s="222" t="s">
        <v>3</v>
      </c>
      <c r="M182" s="21">
        <v>46022</v>
      </c>
      <c r="N182" s="21">
        <v>45930</v>
      </c>
      <c r="O182" s="31" t="s">
        <v>154</v>
      </c>
      <c r="P182" s="31" t="s">
        <v>3</v>
      </c>
      <c r="Q182" s="31" t="s">
        <v>154</v>
      </c>
      <c r="R182" s="124" t="s">
        <v>3</v>
      </c>
    </row>
    <row r="183" spans="1:19" ht="78.75" x14ac:dyDescent="0.25">
      <c r="A183" s="275" t="s">
        <v>635</v>
      </c>
      <c r="B183" s="103" t="s">
        <v>490</v>
      </c>
      <c r="C183" s="104" t="s">
        <v>491</v>
      </c>
      <c r="D183" s="103" t="s">
        <v>348</v>
      </c>
      <c r="E183" s="103" t="s">
        <v>244</v>
      </c>
      <c r="F183" s="195" t="s">
        <v>493</v>
      </c>
      <c r="G183" s="195" t="s">
        <v>636</v>
      </c>
      <c r="H183" s="195" t="s">
        <v>636</v>
      </c>
      <c r="I183" s="195" t="s">
        <v>636</v>
      </c>
      <c r="J183" s="195" t="s">
        <v>636</v>
      </c>
      <c r="K183" s="195" t="s">
        <v>636</v>
      </c>
      <c r="L183" s="195" t="s">
        <v>3</v>
      </c>
      <c r="M183" s="143">
        <v>46022</v>
      </c>
      <c r="N183" s="143">
        <v>46022</v>
      </c>
      <c r="O183" s="128" t="s">
        <v>154</v>
      </c>
      <c r="P183" s="128" t="s">
        <v>3</v>
      </c>
      <c r="Q183" s="128" t="s">
        <v>154</v>
      </c>
      <c r="R183" s="160" t="s">
        <v>3</v>
      </c>
      <c r="S183" s="228">
        <v>3025</v>
      </c>
    </row>
    <row r="184" spans="1:19" ht="63" x14ac:dyDescent="0.25">
      <c r="A184" s="276"/>
      <c r="B184" s="223" t="s">
        <v>522</v>
      </c>
      <c r="C184" s="29" t="s">
        <v>491</v>
      </c>
      <c r="D184" s="223" t="s">
        <v>353</v>
      </c>
      <c r="E184" s="223" t="s">
        <v>244</v>
      </c>
      <c r="F184" s="222" t="s">
        <v>493</v>
      </c>
      <c r="G184" s="222" t="s">
        <v>153</v>
      </c>
      <c r="H184" s="222" t="s">
        <v>153</v>
      </c>
      <c r="I184" s="255" t="s">
        <v>153</v>
      </c>
      <c r="J184" s="255" t="s">
        <v>153</v>
      </c>
      <c r="K184" s="222" t="s">
        <v>153</v>
      </c>
      <c r="L184" s="222" t="s">
        <v>3</v>
      </c>
      <c r="M184" s="21">
        <v>45838</v>
      </c>
      <c r="N184" s="21">
        <v>45838</v>
      </c>
      <c r="O184" s="31" t="s">
        <v>154</v>
      </c>
      <c r="P184" s="31" t="s">
        <v>3</v>
      </c>
      <c r="Q184" s="31" t="s">
        <v>154</v>
      </c>
      <c r="R184" s="124" t="s">
        <v>3</v>
      </c>
    </row>
    <row r="185" spans="1:19" ht="63" x14ac:dyDescent="0.25">
      <c r="A185" s="276"/>
      <c r="B185" s="223" t="s">
        <v>523</v>
      </c>
      <c r="C185" s="29" t="s">
        <v>491</v>
      </c>
      <c r="D185" s="223" t="s">
        <v>353</v>
      </c>
      <c r="E185" s="223" t="s">
        <v>244</v>
      </c>
      <c r="F185" s="222" t="s">
        <v>493</v>
      </c>
      <c r="G185" s="222" t="s">
        <v>153</v>
      </c>
      <c r="H185" s="222" t="s">
        <v>153</v>
      </c>
      <c r="I185" s="255" t="s">
        <v>153</v>
      </c>
      <c r="J185" s="255" t="s">
        <v>153</v>
      </c>
      <c r="K185" s="222" t="s">
        <v>153</v>
      </c>
      <c r="L185" s="222" t="s">
        <v>3</v>
      </c>
      <c r="M185" s="21">
        <v>45930</v>
      </c>
      <c r="N185" s="21">
        <v>45930</v>
      </c>
      <c r="O185" s="31" t="s">
        <v>154</v>
      </c>
      <c r="P185" s="31" t="s">
        <v>3</v>
      </c>
      <c r="Q185" s="31" t="s">
        <v>154</v>
      </c>
      <c r="R185" s="124" t="s">
        <v>3</v>
      </c>
    </row>
    <row r="186" spans="1:19" ht="63" x14ac:dyDescent="0.25">
      <c r="A186" s="277"/>
      <c r="B186" s="223" t="s">
        <v>626</v>
      </c>
      <c r="C186" s="29" t="s">
        <v>491</v>
      </c>
      <c r="D186" s="223" t="s">
        <v>353</v>
      </c>
      <c r="E186" s="223" t="s">
        <v>244</v>
      </c>
      <c r="F186" s="222" t="s">
        <v>493</v>
      </c>
      <c r="G186" s="222" t="s">
        <v>153</v>
      </c>
      <c r="H186" s="222" t="s">
        <v>153</v>
      </c>
      <c r="I186" s="255" t="s">
        <v>153</v>
      </c>
      <c r="J186" s="255" t="s">
        <v>153</v>
      </c>
      <c r="K186" s="222" t="s">
        <v>153</v>
      </c>
      <c r="L186" s="222" t="s">
        <v>3</v>
      </c>
      <c r="M186" s="21">
        <v>46022</v>
      </c>
      <c r="N186" s="21">
        <v>45930</v>
      </c>
      <c r="O186" s="31" t="s">
        <v>154</v>
      </c>
      <c r="P186" s="31" t="s">
        <v>3</v>
      </c>
      <c r="Q186" s="31" t="s">
        <v>154</v>
      </c>
      <c r="R186" s="124" t="s">
        <v>3</v>
      </c>
    </row>
    <row r="187" spans="1:19" ht="78.75" x14ac:dyDescent="0.25">
      <c r="A187" s="275" t="s">
        <v>633</v>
      </c>
      <c r="B187" s="103" t="s">
        <v>490</v>
      </c>
      <c r="C187" s="104" t="s">
        <v>491</v>
      </c>
      <c r="D187" s="103" t="s">
        <v>348</v>
      </c>
      <c r="E187" s="103" t="s">
        <v>244</v>
      </c>
      <c r="F187" s="195" t="s">
        <v>493</v>
      </c>
      <c r="G187" s="195" t="s">
        <v>634</v>
      </c>
      <c r="H187" s="195" t="s">
        <v>634</v>
      </c>
      <c r="I187" s="195" t="s">
        <v>634</v>
      </c>
      <c r="J187" s="195" t="s">
        <v>634</v>
      </c>
      <c r="K187" s="195" t="s">
        <v>634</v>
      </c>
      <c r="L187" s="195" t="s">
        <v>3</v>
      </c>
      <c r="M187" s="143">
        <v>46022</v>
      </c>
      <c r="N187" s="143">
        <v>46022</v>
      </c>
      <c r="O187" s="128" t="s">
        <v>154</v>
      </c>
      <c r="P187" s="128" t="s">
        <v>3</v>
      </c>
      <c r="Q187" s="128" t="s">
        <v>154</v>
      </c>
      <c r="R187" s="160" t="s">
        <v>3</v>
      </c>
      <c r="S187" s="228">
        <v>51000</v>
      </c>
    </row>
    <row r="188" spans="1:19" ht="63" x14ac:dyDescent="0.25">
      <c r="A188" s="276"/>
      <c r="B188" s="223" t="s">
        <v>522</v>
      </c>
      <c r="C188" s="29" t="s">
        <v>491</v>
      </c>
      <c r="D188" s="223" t="s">
        <v>353</v>
      </c>
      <c r="E188" s="223" t="s">
        <v>244</v>
      </c>
      <c r="F188" s="222" t="s">
        <v>493</v>
      </c>
      <c r="G188" s="222" t="s">
        <v>153</v>
      </c>
      <c r="H188" s="222" t="s">
        <v>153</v>
      </c>
      <c r="I188" s="255" t="s">
        <v>153</v>
      </c>
      <c r="J188" s="255" t="s">
        <v>153</v>
      </c>
      <c r="K188" s="222" t="s">
        <v>153</v>
      </c>
      <c r="L188" s="222" t="s">
        <v>3</v>
      </c>
      <c r="M188" s="21">
        <v>45838</v>
      </c>
      <c r="N188" s="21">
        <v>45838</v>
      </c>
      <c r="O188" s="31" t="s">
        <v>154</v>
      </c>
      <c r="P188" s="31" t="s">
        <v>3</v>
      </c>
      <c r="Q188" s="31" t="s">
        <v>154</v>
      </c>
      <c r="R188" s="124" t="s">
        <v>3</v>
      </c>
    </row>
    <row r="189" spans="1:19" ht="63" x14ac:dyDescent="0.25">
      <c r="A189" s="276"/>
      <c r="B189" s="223" t="s">
        <v>523</v>
      </c>
      <c r="C189" s="29" t="s">
        <v>491</v>
      </c>
      <c r="D189" s="223" t="s">
        <v>353</v>
      </c>
      <c r="E189" s="223" t="s">
        <v>244</v>
      </c>
      <c r="F189" s="222" t="s">
        <v>493</v>
      </c>
      <c r="G189" s="222" t="s">
        <v>153</v>
      </c>
      <c r="H189" s="222" t="s">
        <v>153</v>
      </c>
      <c r="I189" s="255" t="s">
        <v>153</v>
      </c>
      <c r="J189" s="255" t="s">
        <v>153</v>
      </c>
      <c r="K189" s="222" t="s">
        <v>153</v>
      </c>
      <c r="L189" s="222" t="s">
        <v>3</v>
      </c>
      <c r="M189" s="21">
        <v>45930</v>
      </c>
      <c r="N189" s="21">
        <v>45930</v>
      </c>
      <c r="O189" s="31" t="s">
        <v>154</v>
      </c>
      <c r="P189" s="31" t="s">
        <v>3</v>
      </c>
      <c r="Q189" s="31" t="s">
        <v>154</v>
      </c>
      <c r="R189" s="124" t="s">
        <v>3</v>
      </c>
    </row>
    <row r="190" spans="1:19" ht="63" x14ac:dyDescent="0.25">
      <c r="A190" s="277"/>
      <c r="B190" s="223" t="s">
        <v>626</v>
      </c>
      <c r="C190" s="29" t="s">
        <v>491</v>
      </c>
      <c r="D190" s="223" t="s">
        <v>353</v>
      </c>
      <c r="E190" s="223" t="s">
        <v>244</v>
      </c>
      <c r="F190" s="222" t="s">
        <v>493</v>
      </c>
      <c r="G190" s="222" t="s">
        <v>153</v>
      </c>
      <c r="H190" s="222" t="s">
        <v>153</v>
      </c>
      <c r="I190" s="255" t="s">
        <v>153</v>
      </c>
      <c r="J190" s="255" t="s">
        <v>153</v>
      </c>
      <c r="K190" s="222" t="s">
        <v>153</v>
      </c>
      <c r="L190" s="222" t="s">
        <v>3</v>
      </c>
      <c r="M190" s="21">
        <v>46022</v>
      </c>
      <c r="N190" s="21">
        <v>46022</v>
      </c>
      <c r="O190" s="31" t="s">
        <v>154</v>
      </c>
      <c r="P190" s="31" t="s">
        <v>3</v>
      </c>
      <c r="Q190" s="31" t="s">
        <v>154</v>
      </c>
      <c r="R190" s="124" t="s">
        <v>3</v>
      </c>
    </row>
    <row r="191" spans="1:19" ht="47.25" x14ac:dyDescent="0.25">
      <c r="A191" s="275" t="s">
        <v>511</v>
      </c>
      <c r="B191" s="103" t="s">
        <v>629</v>
      </c>
      <c r="C191" s="104" t="s">
        <v>491</v>
      </c>
      <c r="D191" s="103" t="s">
        <v>348</v>
      </c>
      <c r="E191" s="103" t="s">
        <v>244</v>
      </c>
      <c r="F191" s="195" t="s">
        <v>493</v>
      </c>
      <c r="G191" s="195" t="s">
        <v>632</v>
      </c>
      <c r="H191" s="195" t="s">
        <v>632</v>
      </c>
      <c r="I191" s="195" t="s">
        <v>632</v>
      </c>
      <c r="J191" s="195" t="s">
        <v>632</v>
      </c>
      <c r="K191" s="195" t="s">
        <v>632</v>
      </c>
      <c r="L191" s="195" t="s">
        <v>3</v>
      </c>
      <c r="M191" s="143">
        <v>46022</v>
      </c>
      <c r="N191" s="143">
        <v>46022</v>
      </c>
      <c r="O191" s="31" t="s">
        <v>154</v>
      </c>
      <c r="P191" s="31" t="s">
        <v>3</v>
      </c>
      <c r="Q191" s="31" t="s">
        <v>154</v>
      </c>
      <c r="R191" s="124" t="s">
        <v>3</v>
      </c>
    </row>
    <row r="192" spans="1:19" ht="31.5" x14ac:dyDescent="0.25">
      <c r="A192" s="276"/>
      <c r="B192" s="223" t="s">
        <v>630</v>
      </c>
      <c r="C192" s="29" t="s">
        <v>491</v>
      </c>
      <c r="D192" s="223" t="s">
        <v>353</v>
      </c>
      <c r="E192" s="223" t="s">
        <v>244</v>
      </c>
      <c r="F192" s="222" t="s">
        <v>493</v>
      </c>
      <c r="G192" s="222" t="s">
        <v>153</v>
      </c>
      <c r="H192" s="222" t="s">
        <v>153</v>
      </c>
      <c r="I192" s="255" t="s">
        <v>153</v>
      </c>
      <c r="J192" s="255" t="s">
        <v>153</v>
      </c>
      <c r="K192" s="222" t="s">
        <v>153</v>
      </c>
      <c r="L192" s="222" t="s">
        <v>3</v>
      </c>
      <c r="M192" s="21">
        <v>45930</v>
      </c>
      <c r="N192" s="21">
        <v>45930</v>
      </c>
      <c r="O192" s="31" t="s">
        <v>154</v>
      </c>
      <c r="P192" s="31" t="s">
        <v>3</v>
      </c>
      <c r="Q192" s="31" t="s">
        <v>154</v>
      </c>
      <c r="R192" s="124" t="s">
        <v>3</v>
      </c>
    </row>
    <row r="193" spans="1:19" ht="31.5" x14ac:dyDescent="0.25">
      <c r="A193" s="277"/>
      <c r="B193" s="223" t="s">
        <v>631</v>
      </c>
      <c r="C193" s="29" t="s">
        <v>491</v>
      </c>
      <c r="D193" s="223" t="s">
        <v>353</v>
      </c>
      <c r="E193" s="223" t="s">
        <v>244</v>
      </c>
      <c r="F193" s="222" t="s">
        <v>493</v>
      </c>
      <c r="G193" s="222" t="s">
        <v>153</v>
      </c>
      <c r="H193" s="222" t="s">
        <v>153</v>
      </c>
      <c r="I193" s="255" t="s">
        <v>153</v>
      </c>
      <c r="J193" s="255" t="s">
        <v>153</v>
      </c>
      <c r="K193" s="222" t="s">
        <v>153</v>
      </c>
      <c r="L193" s="222" t="s">
        <v>3</v>
      </c>
      <c r="M193" s="21">
        <v>46022</v>
      </c>
      <c r="N193" s="21">
        <v>46022</v>
      </c>
      <c r="O193" s="31" t="s">
        <v>154</v>
      </c>
      <c r="P193" s="31" t="s">
        <v>3</v>
      </c>
      <c r="Q193" s="31" t="s">
        <v>154</v>
      </c>
      <c r="R193" s="124" t="s">
        <v>3</v>
      </c>
    </row>
    <row r="194" spans="1:19" ht="47.25" x14ac:dyDescent="0.25">
      <c r="A194" s="275" t="s">
        <v>641</v>
      </c>
      <c r="B194" s="103" t="s">
        <v>629</v>
      </c>
      <c r="C194" s="104" t="s">
        <v>491</v>
      </c>
      <c r="D194" s="103" t="s">
        <v>348</v>
      </c>
      <c r="E194" s="103" t="s">
        <v>244</v>
      </c>
      <c r="F194" s="195" t="s">
        <v>493</v>
      </c>
      <c r="G194" s="195" t="s">
        <v>718</v>
      </c>
      <c r="H194" s="195" t="s">
        <v>718</v>
      </c>
      <c r="I194" s="195" t="s">
        <v>718</v>
      </c>
      <c r="J194" s="195" t="s">
        <v>718</v>
      </c>
      <c r="K194" s="195" t="s">
        <v>718</v>
      </c>
      <c r="L194" s="195" t="s">
        <v>3</v>
      </c>
      <c r="M194" s="143">
        <v>46022</v>
      </c>
      <c r="N194" s="143">
        <v>46022</v>
      </c>
      <c r="O194" s="31" t="s">
        <v>154</v>
      </c>
      <c r="P194" s="31" t="s">
        <v>3</v>
      </c>
      <c r="Q194" s="31" t="s">
        <v>154</v>
      </c>
      <c r="R194" s="124" t="s">
        <v>3</v>
      </c>
    </row>
    <row r="195" spans="1:19" ht="31.5" x14ac:dyDescent="0.25">
      <c r="A195" s="276"/>
      <c r="B195" s="223" t="s">
        <v>630</v>
      </c>
      <c r="C195" s="29" t="s">
        <v>491</v>
      </c>
      <c r="D195" s="223" t="s">
        <v>353</v>
      </c>
      <c r="E195" s="223" t="s">
        <v>244</v>
      </c>
      <c r="F195" s="222" t="s">
        <v>493</v>
      </c>
      <c r="G195" s="222" t="s">
        <v>153</v>
      </c>
      <c r="H195" s="222" t="s">
        <v>153</v>
      </c>
      <c r="I195" s="255" t="s">
        <v>153</v>
      </c>
      <c r="J195" s="255" t="s">
        <v>153</v>
      </c>
      <c r="K195" s="222" t="s">
        <v>153</v>
      </c>
      <c r="L195" s="222" t="s">
        <v>3</v>
      </c>
      <c r="M195" s="21">
        <v>45930</v>
      </c>
      <c r="N195" s="21">
        <v>45930</v>
      </c>
      <c r="O195" s="31" t="s">
        <v>154</v>
      </c>
      <c r="P195" s="31" t="s">
        <v>3</v>
      </c>
      <c r="Q195" s="31" t="s">
        <v>154</v>
      </c>
      <c r="R195" s="124" t="s">
        <v>3</v>
      </c>
    </row>
    <row r="196" spans="1:19" ht="31.5" x14ac:dyDescent="0.25">
      <c r="A196" s="277"/>
      <c r="B196" s="223" t="s">
        <v>631</v>
      </c>
      <c r="C196" s="29" t="s">
        <v>491</v>
      </c>
      <c r="D196" s="223" t="s">
        <v>353</v>
      </c>
      <c r="E196" s="223" t="s">
        <v>244</v>
      </c>
      <c r="F196" s="222" t="s">
        <v>493</v>
      </c>
      <c r="G196" s="222" t="s">
        <v>153</v>
      </c>
      <c r="H196" s="222" t="s">
        <v>153</v>
      </c>
      <c r="I196" s="255" t="s">
        <v>153</v>
      </c>
      <c r="J196" s="255" t="s">
        <v>153</v>
      </c>
      <c r="K196" s="222" t="s">
        <v>153</v>
      </c>
      <c r="L196" s="222" t="s">
        <v>3</v>
      </c>
      <c r="M196" s="21">
        <v>46022</v>
      </c>
      <c r="N196" s="21">
        <v>46022</v>
      </c>
      <c r="O196" s="31" t="s">
        <v>154</v>
      </c>
      <c r="P196" s="31" t="s">
        <v>3</v>
      </c>
      <c r="Q196" s="31" t="s">
        <v>154</v>
      </c>
      <c r="R196" s="124" t="s">
        <v>3</v>
      </c>
    </row>
    <row r="197" spans="1:19" ht="31.5" customHeight="1" x14ac:dyDescent="0.25">
      <c r="A197" s="275" t="s">
        <v>627</v>
      </c>
      <c r="B197" s="103" t="s">
        <v>629</v>
      </c>
      <c r="C197" s="104" t="s">
        <v>491</v>
      </c>
      <c r="D197" s="103" t="s">
        <v>348</v>
      </c>
      <c r="E197" s="103" t="s">
        <v>244</v>
      </c>
      <c r="F197" s="195" t="s">
        <v>493</v>
      </c>
      <c r="G197" s="195" t="s">
        <v>628</v>
      </c>
      <c r="H197" s="195" t="s">
        <v>628</v>
      </c>
      <c r="I197" s="195" t="s">
        <v>628</v>
      </c>
      <c r="J197" s="195" t="s">
        <v>628</v>
      </c>
      <c r="K197" s="195" t="s">
        <v>628</v>
      </c>
      <c r="L197" s="195" t="s">
        <v>3</v>
      </c>
      <c r="M197" s="143">
        <v>46022</v>
      </c>
      <c r="N197" s="143">
        <v>46022</v>
      </c>
      <c r="O197" s="31" t="s">
        <v>154</v>
      </c>
      <c r="P197" s="31" t="s">
        <v>3</v>
      </c>
      <c r="Q197" s="31" t="s">
        <v>154</v>
      </c>
      <c r="R197" s="124" t="s">
        <v>3</v>
      </c>
      <c r="S197" s="228">
        <v>246000</v>
      </c>
    </row>
    <row r="198" spans="1:19" ht="31.5" customHeight="1" x14ac:dyDescent="0.25">
      <c r="A198" s="276"/>
      <c r="B198" s="250" t="s">
        <v>630</v>
      </c>
      <c r="C198" s="29" t="s">
        <v>491</v>
      </c>
      <c r="D198" s="250" t="s">
        <v>353</v>
      </c>
      <c r="E198" s="250" t="s">
        <v>244</v>
      </c>
      <c r="F198" s="251" t="s">
        <v>493</v>
      </c>
      <c r="G198" s="251" t="s">
        <v>153</v>
      </c>
      <c r="H198" s="251" t="s">
        <v>153</v>
      </c>
      <c r="I198" s="255" t="s">
        <v>153</v>
      </c>
      <c r="J198" s="255" t="s">
        <v>153</v>
      </c>
      <c r="K198" s="251" t="s">
        <v>153</v>
      </c>
      <c r="L198" s="251" t="s">
        <v>3</v>
      </c>
      <c r="M198" s="21">
        <v>45930</v>
      </c>
      <c r="N198" s="21">
        <v>45930</v>
      </c>
      <c r="O198" s="31" t="s">
        <v>154</v>
      </c>
      <c r="P198" s="31" t="s">
        <v>3</v>
      </c>
      <c r="Q198" s="31" t="s">
        <v>154</v>
      </c>
      <c r="R198" s="124" t="s">
        <v>3</v>
      </c>
    </row>
    <row r="199" spans="1:19" ht="78.75" customHeight="1" x14ac:dyDescent="0.25">
      <c r="A199" s="277"/>
      <c r="B199" s="250" t="s">
        <v>631</v>
      </c>
      <c r="C199" s="29" t="s">
        <v>491</v>
      </c>
      <c r="D199" s="250" t="s">
        <v>353</v>
      </c>
      <c r="E199" s="250" t="s">
        <v>244</v>
      </c>
      <c r="F199" s="251" t="s">
        <v>493</v>
      </c>
      <c r="G199" s="251" t="s">
        <v>153</v>
      </c>
      <c r="H199" s="251" t="s">
        <v>153</v>
      </c>
      <c r="I199" s="255" t="s">
        <v>153</v>
      </c>
      <c r="J199" s="255" t="s">
        <v>153</v>
      </c>
      <c r="K199" s="251" t="s">
        <v>153</v>
      </c>
      <c r="L199" s="251" t="s">
        <v>3</v>
      </c>
      <c r="M199" s="21">
        <v>46022</v>
      </c>
      <c r="N199" s="21">
        <v>46022</v>
      </c>
      <c r="O199" s="31" t="s">
        <v>154</v>
      </c>
      <c r="P199" s="31" t="s">
        <v>3</v>
      </c>
      <c r="Q199" s="31" t="s">
        <v>154</v>
      </c>
      <c r="R199" s="124" t="s">
        <v>3</v>
      </c>
    </row>
    <row r="200" spans="1:19" ht="31.5" customHeight="1" x14ac:dyDescent="0.25">
      <c r="A200" s="275" t="s">
        <v>719</v>
      </c>
      <c r="B200" s="103" t="s">
        <v>629</v>
      </c>
      <c r="C200" s="104" t="s">
        <v>491</v>
      </c>
      <c r="D200" s="103" t="s">
        <v>348</v>
      </c>
      <c r="E200" s="103" t="s">
        <v>244</v>
      </c>
      <c r="F200" s="195" t="s">
        <v>493</v>
      </c>
      <c r="G200" s="195" t="s">
        <v>720</v>
      </c>
      <c r="H200" s="195" t="s">
        <v>720</v>
      </c>
      <c r="I200" s="195" t="s">
        <v>720</v>
      </c>
      <c r="J200" s="195" t="s">
        <v>720</v>
      </c>
      <c r="K200" s="195" t="s">
        <v>720</v>
      </c>
      <c r="L200" s="195" t="s">
        <v>3</v>
      </c>
      <c r="M200" s="143">
        <v>46022</v>
      </c>
      <c r="N200" s="143">
        <v>46022</v>
      </c>
      <c r="O200" s="31" t="s">
        <v>154</v>
      </c>
      <c r="P200" s="31" t="s">
        <v>3</v>
      </c>
      <c r="Q200" s="31" t="s">
        <v>154</v>
      </c>
      <c r="R200" s="124" t="s">
        <v>3</v>
      </c>
      <c r="S200" s="228">
        <v>246000</v>
      </c>
    </row>
    <row r="201" spans="1:19" ht="31.5" customHeight="1" x14ac:dyDescent="0.25">
      <c r="A201" s="276"/>
      <c r="B201" s="223" t="s">
        <v>630</v>
      </c>
      <c r="C201" s="29" t="s">
        <v>491</v>
      </c>
      <c r="D201" s="223" t="s">
        <v>353</v>
      </c>
      <c r="E201" s="223" t="s">
        <v>244</v>
      </c>
      <c r="F201" s="222" t="s">
        <v>493</v>
      </c>
      <c r="G201" s="222" t="s">
        <v>153</v>
      </c>
      <c r="H201" s="222" t="s">
        <v>153</v>
      </c>
      <c r="I201" s="255" t="s">
        <v>153</v>
      </c>
      <c r="J201" s="255" t="s">
        <v>153</v>
      </c>
      <c r="K201" s="222" t="s">
        <v>153</v>
      </c>
      <c r="L201" s="222" t="s">
        <v>3</v>
      </c>
      <c r="M201" s="21">
        <v>46022</v>
      </c>
      <c r="N201" s="21">
        <v>46022</v>
      </c>
      <c r="O201" s="31" t="s">
        <v>154</v>
      </c>
      <c r="P201" s="31" t="s">
        <v>3</v>
      </c>
      <c r="Q201" s="31" t="s">
        <v>154</v>
      </c>
      <c r="R201" s="124" t="s">
        <v>3</v>
      </c>
    </row>
    <row r="202" spans="1:19" ht="42" customHeight="1" x14ac:dyDescent="0.25">
      <c r="A202" s="278" t="s">
        <v>722</v>
      </c>
      <c r="B202" s="279"/>
      <c r="C202" s="118" t="s">
        <v>723</v>
      </c>
      <c r="D202" s="118" t="s">
        <v>348</v>
      </c>
      <c r="E202" s="118" t="s">
        <v>244</v>
      </c>
      <c r="F202" s="118" t="s">
        <v>493</v>
      </c>
      <c r="G202" s="118" t="s">
        <v>3</v>
      </c>
      <c r="H202" s="118" t="s">
        <v>3</v>
      </c>
      <c r="I202" s="118" t="s">
        <v>3</v>
      </c>
      <c r="J202" s="118" t="s">
        <v>3</v>
      </c>
      <c r="K202" s="118" t="s">
        <v>3</v>
      </c>
      <c r="L202" s="118" t="s">
        <v>3</v>
      </c>
      <c r="M202" s="123">
        <v>46022</v>
      </c>
      <c r="N202" s="123">
        <v>46022</v>
      </c>
      <c r="O202" s="120">
        <v>1065193.8500000001</v>
      </c>
      <c r="P202" s="120" t="s">
        <v>154</v>
      </c>
      <c r="Q202" s="120">
        <v>1065193.8500000001</v>
      </c>
      <c r="R202" s="120" t="s">
        <v>3</v>
      </c>
    </row>
    <row r="203" spans="1:19" ht="31.5" customHeight="1" x14ac:dyDescent="0.25">
      <c r="A203" s="280" t="s">
        <v>724</v>
      </c>
      <c r="B203" s="103" t="s">
        <v>725</v>
      </c>
      <c r="C203" s="104" t="s">
        <v>723</v>
      </c>
      <c r="D203" s="103" t="s">
        <v>348</v>
      </c>
      <c r="E203" s="103" t="s">
        <v>244</v>
      </c>
      <c r="F203" s="195" t="s">
        <v>493</v>
      </c>
      <c r="G203" s="195" t="s">
        <v>727</v>
      </c>
      <c r="H203" s="195" t="s">
        <v>727</v>
      </c>
      <c r="I203" s="195" t="s">
        <v>727</v>
      </c>
      <c r="J203" s="195" t="s">
        <v>727</v>
      </c>
      <c r="K203" s="195" t="s">
        <v>727</v>
      </c>
      <c r="L203" s="195" t="s">
        <v>3</v>
      </c>
      <c r="M203" s="143">
        <v>46022</v>
      </c>
      <c r="N203" s="143">
        <v>46022</v>
      </c>
      <c r="O203" s="31" t="s">
        <v>154</v>
      </c>
      <c r="P203" s="31" t="s">
        <v>3</v>
      </c>
      <c r="Q203" s="31" t="s">
        <v>154</v>
      </c>
      <c r="R203" s="124" t="s">
        <v>3</v>
      </c>
    </row>
    <row r="204" spans="1:19" ht="31.5" customHeight="1" x14ac:dyDescent="0.25">
      <c r="A204" s="281"/>
      <c r="B204" s="250" t="s">
        <v>726</v>
      </c>
      <c r="C204" s="29" t="s">
        <v>723</v>
      </c>
      <c r="D204" s="250" t="s">
        <v>348</v>
      </c>
      <c r="E204" s="250" t="s">
        <v>244</v>
      </c>
      <c r="F204" s="251" t="s">
        <v>493</v>
      </c>
      <c r="G204" s="251" t="s">
        <v>153</v>
      </c>
      <c r="H204" s="251" t="s">
        <v>153</v>
      </c>
      <c r="I204" s="255" t="s">
        <v>153</v>
      </c>
      <c r="J204" s="255" t="s">
        <v>153</v>
      </c>
      <c r="K204" s="251" t="s">
        <v>153</v>
      </c>
      <c r="L204" s="251" t="s">
        <v>3</v>
      </c>
      <c r="M204" s="21">
        <v>46022</v>
      </c>
      <c r="N204" s="21">
        <v>46022</v>
      </c>
      <c r="O204" s="31" t="s">
        <v>154</v>
      </c>
      <c r="P204" s="31" t="s">
        <v>3</v>
      </c>
      <c r="Q204" s="31" t="s">
        <v>154</v>
      </c>
      <c r="R204" s="124" t="s">
        <v>3</v>
      </c>
    </row>
    <row r="205" spans="1:19" ht="31.5" customHeight="1" x14ac:dyDescent="0.25">
      <c r="A205" s="280" t="s">
        <v>728</v>
      </c>
      <c r="B205" s="103" t="s">
        <v>725</v>
      </c>
      <c r="C205" s="104" t="s">
        <v>723</v>
      </c>
      <c r="D205" s="103" t="s">
        <v>348</v>
      </c>
      <c r="E205" s="103" t="s">
        <v>244</v>
      </c>
      <c r="F205" s="195" t="s">
        <v>493</v>
      </c>
      <c r="G205" s="195" t="s">
        <v>632</v>
      </c>
      <c r="H205" s="195" t="s">
        <v>632</v>
      </c>
      <c r="I205" s="195" t="s">
        <v>632</v>
      </c>
      <c r="J205" s="195" t="s">
        <v>632</v>
      </c>
      <c r="K205" s="195" t="s">
        <v>632</v>
      </c>
      <c r="L205" s="195" t="s">
        <v>3</v>
      </c>
      <c r="M205" s="143">
        <v>46022</v>
      </c>
      <c r="N205" s="143">
        <v>46022</v>
      </c>
      <c r="O205" s="31" t="s">
        <v>154</v>
      </c>
      <c r="P205" s="31" t="s">
        <v>3</v>
      </c>
      <c r="Q205" s="31" t="s">
        <v>154</v>
      </c>
      <c r="R205" s="124" t="s">
        <v>3</v>
      </c>
    </row>
    <row r="206" spans="1:19" ht="31.5" customHeight="1" x14ac:dyDescent="0.25">
      <c r="A206" s="281"/>
      <c r="B206" s="250" t="s">
        <v>726</v>
      </c>
      <c r="C206" s="29" t="s">
        <v>723</v>
      </c>
      <c r="D206" s="250" t="s">
        <v>348</v>
      </c>
      <c r="E206" s="250" t="s">
        <v>244</v>
      </c>
      <c r="F206" s="251" t="s">
        <v>493</v>
      </c>
      <c r="G206" s="251" t="s">
        <v>153</v>
      </c>
      <c r="H206" s="251" t="s">
        <v>153</v>
      </c>
      <c r="I206" s="255" t="s">
        <v>153</v>
      </c>
      <c r="J206" s="255" t="s">
        <v>153</v>
      </c>
      <c r="K206" s="251" t="s">
        <v>153</v>
      </c>
      <c r="L206" s="251" t="s">
        <v>3</v>
      </c>
      <c r="M206" s="21">
        <v>46022</v>
      </c>
      <c r="N206" s="21">
        <v>46022</v>
      </c>
      <c r="O206" s="31" t="s">
        <v>154</v>
      </c>
      <c r="P206" s="31" t="s">
        <v>3</v>
      </c>
      <c r="Q206" s="31" t="s">
        <v>154</v>
      </c>
      <c r="R206" s="124" t="s">
        <v>3</v>
      </c>
    </row>
    <row r="207" spans="1:19" ht="31.5" customHeight="1" x14ac:dyDescent="0.25">
      <c r="A207" s="280" t="s">
        <v>729</v>
      </c>
      <c r="B207" s="103" t="s">
        <v>725</v>
      </c>
      <c r="C207" s="104" t="s">
        <v>723</v>
      </c>
      <c r="D207" s="103" t="s">
        <v>348</v>
      </c>
      <c r="E207" s="103" t="s">
        <v>244</v>
      </c>
      <c r="F207" s="195" t="s">
        <v>493</v>
      </c>
      <c r="G207" s="195" t="s">
        <v>714</v>
      </c>
      <c r="H207" s="195" t="s">
        <v>714</v>
      </c>
      <c r="I207" s="195" t="s">
        <v>714</v>
      </c>
      <c r="J207" s="195" t="s">
        <v>714</v>
      </c>
      <c r="K207" s="195" t="s">
        <v>714</v>
      </c>
      <c r="L207" s="195" t="s">
        <v>3</v>
      </c>
      <c r="M207" s="143">
        <v>46022</v>
      </c>
      <c r="N207" s="143">
        <v>46022</v>
      </c>
      <c r="O207" s="31" t="s">
        <v>154</v>
      </c>
      <c r="P207" s="31" t="s">
        <v>3</v>
      </c>
      <c r="Q207" s="31" t="s">
        <v>154</v>
      </c>
      <c r="R207" s="124" t="s">
        <v>3</v>
      </c>
    </row>
    <row r="208" spans="1:19" ht="31.5" customHeight="1" x14ac:dyDescent="0.25">
      <c r="A208" s="281"/>
      <c r="B208" s="250" t="s">
        <v>726</v>
      </c>
      <c r="C208" s="29" t="s">
        <v>723</v>
      </c>
      <c r="D208" s="250" t="s">
        <v>348</v>
      </c>
      <c r="E208" s="250" t="s">
        <v>244</v>
      </c>
      <c r="F208" s="251" t="s">
        <v>493</v>
      </c>
      <c r="G208" s="251" t="s">
        <v>153</v>
      </c>
      <c r="H208" s="251" t="s">
        <v>153</v>
      </c>
      <c r="I208" s="255" t="s">
        <v>153</v>
      </c>
      <c r="J208" s="255" t="s">
        <v>153</v>
      </c>
      <c r="K208" s="251" t="s">
        <v>153</v>
      </c>
      <c r="L208" s="251" t="s">
        <v>3</v>
      </c>
      <c r="M208" s="21">
        <v>46022</v>
      </c>
      <c r="N208" s="21">
        <v>46022</v>
      </c>
      <c r="O208" s="31" t="s">
        <v>154</v>
      </c>
      <c r="P208" s="31" t="s">
        <v>3</v>
      </c>
      <c r="Q208" s="31" t="s">
        <v>154</v>
      </c>
      <c r="R208" s="124" t="s">
        <v>3</v>
      </c>
    </row>
    <row r="209" spans="1:18" ht="31.5" customHeight="1" x14ac:dyDescent="0.25">
      <c r="A209" s="280" t="s">
        <v>730</v>
      </c>
      <c r="B209" s="103" t="s">
        <v>725</v>
      </c>
      <c r="C209" s="104" t="s">
        <v>723</v>
      </c>
      <c r="D209" s="103" t="s">
        <v>348</v>
      </c>
      <c r="E209" s="103" t="s">
        <v>244</v>
      </c>
      <c r="F209" s="195" t="s">
        <v>493</v>
      </c>
      <c r="G209" s="195" t="s">
        <v>153</v>
      </c>
      <c r="H209" s="195" t="s">
        <v>153</v>
      </c>
      <c r="I209" s="195" t="s">
        <v>715</v>
      </c>
      <c r="J209" s="195" t="s">
        <v>715</v>
      </c>
      <c r="K209" s="195" t="s">
        <v>715</v>
      </c>
      <c r="L209" s="195" t="s">
        <v>3</v>
      </c>
      <c r="M209" s="143">
        <v>46022</v>
      </c>
      <c r="N209" s="143">
        <v>46022</v>
      </c>
      <c r="O209" s="31" t="s">
        <v>154</v>
      </c>
      <c r="P209" s="31" t="s">
        <v>3</v>
      </c>
      <c r="Q209" s="31" t="s">
        <v>154</v>
      </c>
      <c r="R209" s="124" t="s">
        <v>3</v>
      </c>
    </row>
    <row r="210" spans="1:18" ht="31.5" customHeight="1" x14ac:dyDescent="0.25">
      <c r="A210" s="281"/>
      <c r="B210" s="250" t="s">
        <v>726</v>
      </c>
      <c r="C210" s="29" t="s">
        <v>723</v>
      </c>
      <c r="D210" s="250" t="s">
        <v>348</v>
      </c>
      <c r="E210" s="250" t="s">
        <v>244</v>
      </c>
      <c r="F210" s="251" t="s">
        <v>493</v>
      </c>
      <c r="G210" s="251" t="s">
        <v>153</v>
      </c>
      <c r="H210" s="251" t="s">
        <v>153</v>
      </c>
      <c r="I210" s="255" t="s">
        <v>153</v>
      </c>
      <c r="J210" s="255" t="s">
        <v>153</v>
      </c>
      <c r="K210" s="251" t="s">
        <v>153</v>
      </c>
      <c r="L210" s="251" t="s">
        <v>3</v>
      </c>
      <c r="M210" s="21">
        <v>46022</v>
      </c>
      <c r="N210" s="21">
        <v>46022</v>
      </c>
      <c r="O210" s="31" t="s">
        <v>154</v>
      </c>
      <c r="P210" s="31" t="s">
        <v>3</v>
      </c>
      <c r="Q210" s="31" t="s">
        <v>154</v>
      </c>
      <c r="R210" s="124" t="s">
        <v>3</v>
      </c>
    </row>
    <row r="211" spans="1:18" ht="63" customHeight="1" x14ac:dyDescent="0.25">
      <c r="A211" s="273" t="s">
        <v>645</v>
      </c>
      <c r="B211" s="274"/>
      <c r="C211" s="126" t="s">
        <v>513</v>
      </c>
      <c r="D211" s="106" t="s">
        <v>348</v>
      </c>
      <c r="E211" s="106" t="s">
        <v>165</v>
      </c>
      <c r="F211" s="106">
        <v>796</v>
      </c>
      <c r="G211" s="229">
        <f>G213+G214+G215+G216+G217+G218</f>
        <v>951</v>
      </c>
      <c r="H211" s="229">
        <f t="shared" ref="H211:K211" si="2">H213+H214+H215+H216+H217+H218</f>
        <v>951</v>
      </c>
      <c r="I211" s="229" t="s">
        <v>644</v>
      </c>
      <c r="J211" s="229" t="s">
        <v>644</v>
      </c>
      <c r="K211" s="229">
        <f t="shared" si="2"/>
        <v>2051</v>
      </c>
      <c r="L211" s="106" t="s">
        <v>154</v>
      </c>
      <c r="M211" s="196">
        <v>46022</v>
      </c>
      <c r="N211" s="196">
        <v>46022</v>
      </c>
      <c r="O211" s="125">
        <v>4618800</v>
      </c>
      <c r="P211" s="125" t="s">
        <v>154</v>
      </c>
      <c r="Q211" s="125">
        <v>4618800</v>
      </c>
      <c r="R211" s="125" t="s">
        <v>3</v>
      </c>
    </row>
    <row r="212" spans="1:18" ht="47.25" customHeight="1" x14ac:dyDescent="0.25">
      <c r="A212" s="270" t="s">
        <v>527</v>
      </c>
      <c r="B212" s="103" t="s">
        <v>645</v>
      </c>
      <c r="C212" s="104" t="s">
        <v>513</v>
      </c>
      <c r="D212" s="103" t="s">
        <v>348</v>
      </c>
      <c r="E212" s="103" t="s">
        <v>165</v>
      </c>
      <c r="F212" s="195" t="s">
        <v>361</v>
      </c>
      <c r="G212" s="195" t="s">
        <v>643</v>
      </c>
      <c r="H212" s="195" t="s">
        <v>643</v>
      </c>
      <c r="I212" s="195" t="s">
        <v>644</v>
      </c>
      <c r="J212" s="195" t="s">
        <v>644</v>
      </c>
      <c r="K212" s="195" t="s">
        <v>644</v>
      </c>
      <c r="L212" s="195" t="s">
        <v>3</v>
      </c>
      <c r="M212" s="143">
        <v>46022</v>
      </c>
      <c r="N212" s="143">
        <v>46022</v>
      </c>
      <c r="O212" s="128" t="s">
        <v>154</v>
      </c>
      <c r="P212" s="128" t="s">
        <v>3</v>
      </c>
      <c r="Q212" s="128" t="s">
        <v>154</v>
      </c>
      <c r="R212" s="160" t="s">
        <v>3</v>
      </c>
    </row>
    <row r="213" spans="1:18" ht="110.25" customHeight="1" x14ac:dyDescent="0.25">
      <c r="A213" s="271"/>
      <c r="B213" s="209" t="s">
        <v>519</v>
      </c>
      <c r="C213" s="29" t="s">
        <v>513</v>
      </c>
      <c r="D213" s="209" t="s">
        <v>353</v>
      </c>
      <c r="E213" s="209" t="s">
        <v>165</v>
      </c>
      <c r="F213" s="208" t="s">
        <v>361</v>
      </c>
      <c r="G213" s="222" t="s">
        <v>514</v>
      </c>
      <c r="H213" s="222" t="s">
        <v>514</v>
      </c>
      <c r="I213" s="222" t="s">
        <v>712</v>
      </c>
      <c r="J213" s="222" t="s">
        <v>712</v>
      </c>
      <c r="K213" s="208" t="s">
        <v>514</v>
      </c>
      <c r="L213" s="208" t="s">
        <v>3</v>
      </c>
      <c r="M213" s="21">
        <v>46022</v>
      </c>
      <c r="N213" s="21">
        <v>46022</v>
      </c>
      <c r="O213" s="31" t="s">
        <v>154</v>
      </c>
      <c r="P213" s="31" t="s">
        <v>3</v>
      </c>
      <c r="Q213" s="31" t="s">
        <v>154</v>
      </c>
      <c r="R213" s="124" t="s">
        <v>3</v>
      </c>
    </row>
    <row r="214" spans="1:18" ht="47.25" customHeight="1" x14ac:dyDescent="0.25">
      <c r="A214" s="271"/>
      <c r="B214" s="209" t="s">
        <v>520</v>
      </c>
      <c r="C214" s="29" t="s">
        <v>513</v>
      </c>
      <c r="D214" s="209" t="s">
        <v>353</v>
      </c>
      <c r="E214" s="209" t="s">
        <v>165</v>
      </c>
      <c r="F214" s="208" t="s">
        <v>361</v>
      </c>
      <c r="G214" s="222" t="s">
        <v>516</v>
      </c>
      <c r="H214" s="222" t="s">
        <v>516</v>
      </c>
      <c r="I214" s="222" t="s">
        <v>712</v>
      </c>
      <c r="J214" s="222" t="s">
        <v>712</v>
      </c>
      <c r="K214" s="208" t="s">
        <v>516</v>
      </c>
      <c r="L214" s="208" t="s">
        <v>3</v>
      </c>
      <c r="M214" s="21">
        <v>46022</v>
      </c>
      <c r="N214" s="21">
        <v>46022</v>
      </c>
      <c r="O214" s="31" t="s">
        <v>154</v>
      </c>
      <c r="P214" s="31" t="s">
        <v>3</v>
      </c>
      <c r="Q214" s="31" t="s">
        <v>154</v>
      </c>
      <c r="R214" s="124" t="s">
        <v>3</v>
      </c>
    </row>
    <row r="215" spans="1:18" ht="31.5" customHeight="1" x14ac:dyDescent="0.25">
      <c r="A215" s="271"/>
      <c r="B215" s="209" t="s">
        <v>521</v>
      </c>
      <c r="C215" s="29" t="s">
        <v>513</v>
      </c>
      <c r="D215" s="209" t="s">
        <v>353</v>
      </c>
      <c r="E215" s="209" t="s">
        <v>165</v>
      </c>
      <c r="F215" s="208" t="s">
        <v>361</v>
      </c>
      <c r="G215" s="222" t="s">
        <v>517</v>
      </c>
      <c r="H215" s="222" t="s">
        <v>517</v>
      </c>
      <c r="I215" s="222" t="s">
        <v>713</v>
      </c>
      <c r="J215" s="222" t="s">
        <v>713</v>
      </c>
      <c r="K215" s="208" t="s">
        <v>642</v>
      </c>
      <c r="L215" s="208" t="s">
        <v>3</v>
      </c>
      <c r="M215" s="21">
        <v>46022</v>
      </c>
      <c r="N215" s="21">
        <v>46022</v>
      </c>
      <c r="O215" s="31" t="s">
        <v>154</v>
      </c>
      <c r="P215" s="31" t="s">
        <v>3</v>
      </c>
      <c r="Q215" s="31" t="s">
        <v>154</v>
      </c>
      <c r="R215" s="124" t="s">
        <v>3</v>
      </c>
    </row>
    <row r="216" spans="1:18" ht="110.25" x14ac:dyDescent="0.25">
      <c r="A216" s="271"/>
      <c r="B216" s="209" t="s">
        <v>524</v>
      </c>
      <c r="C216" s="29" t="s">
        <v>513</v>
      </c>
      <c r="D216" s="209" t="s">
        <v>353</v>
      </c>
      <c r="E216" s="209" t="s">
        <v>165</v>
      </c>
      <c r="F216" s="208" t="s">
        <v>361</v>
      </c>
      <c r="G216" s="222" t="s">
        <v>515</v>
      </c>
      <c r="H216" s="222" t="s">
        <v>515</v>
      </c>
      <c r="I216" s="222" t="s">
        <v>515</v>
      </c>
      <c r="J216" s="222" t="s">
        <v>515</v>
      </c>
      <c r="K216" s="208" t="s">
        <v>515</v>
      </c>
      <c r="L216" s="208" t="s">
        <v>3</v>
      </c>
      <c r="M216" s="21">
        <v>46022</v>
      </c>
      <c r="N216" s="21">
        <v>46022</v>
      </c>
      <c r="O216" s="31" t="s">
        <v>154</v>
      </c>
      <c r="P216" s="31" t="s">
        <v>3</v>
      </c>
      <c r="Q216" s="31" t="s">
        <v>154</v>
      </c>
      <c r="R216" s="124" t="s">
        <v>3</v>
      </c>
    </row>
    <row r="217" spans="1:18" ht="47.25" x14ac:dyDescent="0.25">
      <c r="A217" s="271"/>
      <c r="B217" s="209" t="s">
        <v>525</v>
      </c>
      <c r="C217" s="29" t="s">
        <v>513</v>
      </c>
      <c r="D217" s="209" t="s">
        <v>353</v>
      </c>
      <c r="E217" s="209" t="s">
        <v>165</v>
      </c>
      <c r="F217" s="208" t="s">
        <v>361</v>
      </c>
      <c r="G217" s="222" t="s">
        <v>518</v>
      </c>
      <c r="H217" s="222" t="s">
        <v>518</v>
      </c>
      <c r="I217" s="222" t="s">
        <v>518</v>
      </c>
      <c r="J217" s="222" t="s">
        <v>518</v>
      </c>
      <c r="K217" s="208" t="s">
        <v>518</v>
      </c>
      <c r="L217" s="208" t="s">
        <v>3</v>
      </c>
      <c r="M217" s="21">
        <v>46022</v>
      </c>
      <c r="N217" s="21">
        <v>46022</v>
      </c>
      <c r="O217" s="31" t="s">
        <v>154</v>
      </c>
      <c r="P217" s="31" t="s">
        <v>3</v>
      </c>
      <c r="Q217" s="31" t="s">
        <v>154</v>
      </c>
      <c r="R217" s="124" t="s">
        <v>3</v>
      </c>
    </row>
    <row r="218" spans="1:18" ht="31.5" x14ac:dyDescent="0.25">
      <c r="A218" s="271"/>
      <c r="B218" s="209" t="s">
        <v>526</v>
      </c>
      <c r="C218" s="29" t="s">
        <v>513</v>
      </c>
      <c r="D218" s="209" t="s">
        <v>353</v>
      </c>
      <c r="E218" s="209" t="s">
        <v>165</v>
      </c>
      <c r="F218" s="208" t="s">
        <v>361</v>
      </c>
      <c r="G218" s="222" t="s">
        <v>153</v>
      </c>
      <c r="H218" s="222" t="s">
        <v>153</v>
      </c>
      <c r="I218" s="222" t="s">
        <v>153</v>
      </c>
      <c r="J218" s="222" t="s">
        <v>153</v>
      </c>
      <c r="K218" s="208" t="s">
        <v>153</v>
      </c>
      <c r="L218" s="208" t="s">
        <v>3</v>
      </c>
      <c r="M218" s="21">
        <v>46022</v>
      </c>
      <c r="N218" s="21">
        <v>46022</v>
      </c>
      <c r="O218" s="31" t="s">
        <v>154</v>
      </c>
      <c r="P218" s="31" t="s">
        <v>3</v>
      </c>
      <c r="Q218" s="31" t="s">
        <v>154</v>
      </c>
      <c r="R218" s="124" t="s">
        <v>3</v>
      </c>
    </row>
    <row r="219" spans="1:18" ht="90.75" customHeight="1" x14ac:dyDescent="0.25">
      <c r="A219" s="268" t="s">
        <v>648</v>
      </c>
      <c r="B219" s="269"/>
      <c r="C219" s="119" t="s">
        <v>657</v>
      </c>
      <c r="D219" s="118" t="s">
        <v>151</v>
      </c>
      <c r="E219" s="119" t="s">
        <v>189</v>
      </c>
      <c r="F219" s="119">
        <v>744</v>
      </c>
      <c r="G219" s="118">
        <v>100</v>
      </c>
      <c r="H219" s="118">
        <v>100</v>
      </c>
      <c r="I219" s="118" t="s">
        <v>3</v>
      </c>
      <c r="J219" s="118" t="s">
        <v>3</v>
      </c>
      <c r="K219" s="118">
        <v>100</v>
      </c>
      <c r="L219" s="118">
        <v>100</v>
      </c>
      <c r="M219" s="123">
        <v>46022</v>
      </c>
      <c r="N219" s="123">
        <v>46022</v>
      </c>
      <c r="O219" s="120">
        <v>765200</v>
      </c>
      <c r="P219" s="120">
        <v>0</v>
      </c>
      <c r="Q219" s="120">
        <v>765200</v>
      </c>
      <c r="R219" s="120" t="s">
        <v>3</v>
      </c>
    </row>
    <row r="220" spans="1:18" ht="78.75" x14ac:dyDescent="0.25">
      <c r="A220" s="270" t="s">
        <v>655</v>
      </c>
      <c r="B220" s="103" t="s">
        <v>649</v>
      </c>
      <c r="C220" s="132" t="s">
        <v>657</v>
      </c>
      <c r="D220" s="132" t="s">
        <v>151</v>
      </c>
      <c r="E220" s="132" t="s">
        <v>189</v>
      </c>
      <c r="F220" s="132">
        <v>744</v>
      </c>
      <c r="G220" s="132">
        <v>100</v>
      </c>
      <c r="H220" s="132">
        <v>100</v>
      </c>
      <c r="I220" s="132" t="s">
        <v>3</v>
      </c>
      <c r="J220" s="132" t="s">
        <v>3</v>
      </c>
      <c r="K220" s="132">
        <v>100</v>
      </c>
      <c r="L220" s="132">
        <v>100</v>
      </c>
      <c r="M220" s="143">
        <v>46022</v>
      </c>
      <c r="N220" s="143">
        <v>46022</v>
      </c>
      <c r="O220" s="128" t="s">
        <v>154</v>
      </c>
      <c r="P220" s="128" t="s">
        <v>3</v>
      </c>
      <c r="Q220" s="128" t="s">
        <v>154</v>
      </c>
      <c r="R220" s="160" t="s">
        <v>3</v>
      </c>
    </row>
    <row r="221" spans="1:18" ht="47.25" x14ac:dyDescent="0.25">
      <c r="A221" s="271"/>
      <c r="B221" s="223" t="s">
        <v>650</v>
      </c>
      <c r="C221" s="222" t="s">
        <v>657</v>
      </c>
      <c r="D221" s="223" t="s">
        <v>353</v>
      </c>
      <c r="E221" s="223" t="s">
        <v>244</v>
      </c>
      <c r="F221" s="222" t="s">
        <v>493</v>
      </c>
      <c r="G221" s="222" t="s">
        <v>153</v>
      </c>
      <c r="H221" s="222" t="s">
        <v>153</v>
      </c>
      <c r="I221" s="222" t="s">
        <v>153</v>
      </c>
      <c r="J221" s="222" t="s">
        <v>153</v>
      </c>
      <c r="K221" s="222" t="s">
        <v>153</v>
      </c>
      <c r="L221" s="222" t="s">
        <v>3</v>
      </c>
      <c r="M221" s="21">
        <v>46022</v>
      </c>
      <c r="N221" s="21">
        <v>46022</v>
      </c>
      <c r="O221" s="31" t="s">
        <v>154</v>
      </c>
      <c r="P221" s="31" t="s">
        <v>3</v>
      </c>
      <c r="Q221" s="31" t="s">
        <v>154</v>
      </c>
      <c r="R221" s="124" t="s">
        <v>3</v>
      </c>
    </row>
    <row r="222" spans="1:18" ht="47.25" x14ac:dyDescent="0.25">
      <c r="A222" s="271"/>
      <c r="B222" s="223" t="s">
        <v>651</v>
      </c>
      <c r="C222" s="222" t="s">
        <v>657</v>
      </c>
      <c r="D222" s="223" t="s">
        <v>353</v>
      </c>
      <c r="E222" s="223" t="s">
        <v>244</v>
      </c>
      <c r="F222" s="222" t="s">
        <v>493</v>
      </c>
      <c r="G222" s="222" t="s">
        <v>153</v>
      </c>
      <c r="H222" s="222" t="s">
        <v>153</v>
      </c>
      <c r="I222" s="222" t="s">
        <v>153</v>
      </c>
      <c r="J222" s="222" t="s">
        <v>153</v>
      </c>
      <c r="K222" s="222" t="s">
        <v>153</v>
      </c>
      <c r="L222" s="222" t="s">
        <v>3</v>
      </c>
      <c r="M222" s="21">
        <v>46022</v>
      </c>
      <c r="N222" s="21">
        <v>46022</v>
      </c>
      <c r="O222" s="31" t="s">
        <v>154</v>
      </c>
      <c r="P222" s="31" t="s">
        <v>3</v>
      </c>
      <c r="Q222" s="31" t="s">
        <v>154</v>
      </c>
      <c r="R222" s="124" t="s">
        <v>3</v>
      </c>
    </row>
    <row r="223" spans="1:18" ht="78.75" x14ac:dyDescent="0.25">
      <c r="A223" s="272"/>
      <c r="B223" s="223" t="s">
        <v>652</v>
      </c>
      <c r="C223" s="222" t="s">
        <v>657</v>
      </c>
      <c r="D223" s="223" t="s">
        <v>353</v>
      </c>
      <c r="E223" s="223" t="s">
        <v>189</v>
      </c>
      <c r="F223" s="222" t="s">
        <v>653</v>
      </c>
      <c r="G223" s="222" t="s">
        <v>654</v>
      </c>
      <c r="H223" s="222" t="s">
        <v>654</v>
      </c>
      <c r="I223" s="222" t="s">
        <v>654</v>
      </c>
      <c r="J223" s="222" t="s">
        <v>654</v>
      </c>
      <c r="K223" s="222" t="s">
        <v>654</v>
      </c>
      <c r="L223" s="222" t="s">
        <v>3</v>
      </c>
      <c r="M223" s="21">
        <v>46022</v>
      </c>
      <c r="N223" s="21">
        <v>46022</v>
      </c>
      <c r="O223" s="31" t="s">
        <v>154</v>
      </c>
      <c r="P223" s="31" t="s">
        <v>3</v>
      </c>
      <c r="Q223" s="31" t="s">
        <v>154</v>
      </c>
      <c r="R223" s="124" t="s">
        <v>3</v>
      </c>
    </row>
  </sheetData>
  <autoFilter ref="A6:R223"/>
  <dataConsolidate/>
  <mergeCells count="74">
    <mergeCell ref="M3:N3"/>
    <mergeCell ref="O3:P3"/>
    <mergeCell ref="K4:K5"/>
    <mergeCell ref="L4:L5"/>
    <mergeCell ref="A130:B130"/>
    <mergeCell ref="A105:A109"/>
    <mergeCell ref="A110:A114"/>
    <mergeCell ref="A90:A94"/>
    <mergeCell ref="E3:F3"/>
    <mergeCell ref="A9:A32"/>
    <mergeCell ref="A53:B53"/>
    <mergeCell ref="A59:B59"/>
    <mergeCell ref="A70:A74"/>
    <mergeCell ref="G4:H4"/>
    <mergeCell ref="I4:J4"/>
    <mergeCell ref="A60:A64"/>
    <mergeCell ref="M4:M5"/>
    <mergeCell ref="N4:N5"/>
    <mergeCell ref="O4:O5"/>
    <mergeCell ref="P4:P5"/>
    <mergeCell ref="Q4:Q5"/>
    <mergeCell ref="A65:A69"/>
    <mergeCell ref="A2:R2"/>
    <mergeCell ref="A54:A58"/>
    <mergeCell ref="A33:B33"/>
    <mergeCell ref="A34:A39"/>
    <mergeCell ref="A40:A52"/>
    <mergeCell ref="G3:L3"/>
    <mergeCell ref="A8:B8"/>
    <mergeCell ref="A3:A5"/>
    <mergeCell ref="B3:B5"/>
    <mergeCell ref="C3:C5"/>
    <mergeCell ref="D3:D5"/>
    <mergeCell ref="Q3:R3"/>
    <mergeCell ref="E4:E5"/>
    <mergeCell ref="F4:F5"/>
    <mergeCell ref="R4:R5"/>
    <mergeCell ref="A131:A134"/>
    <mergeCell ref="A75:A79"/>
    <mergeCell ref="A80:A84"/>
    <mergeCell ref="A125:B125"/>
    <mergeCell ref="A115:A119"/>
    <mergeCell ref="A120:A124"/>
    <mergeCell ref="A85:A89"/>
    <mergeCell ref="A95:A99"/>
    <mergeCell ref="A100:A104"/>
    <mergeCell ref="A126:A129"/>
    <mergeCell ref="A147:A149"/>
    <mergeCell ref="A151:A153"/>
    <mergeCell ref="A139:A142"/>
    <mergeCell ref="A155:A158"/>
    <mergeCell ref="A135:A138"/>
    <mergeCell ref="A143:A146"/>
    <mergeCell ref="A159:A162"/>
    <mergeCell ref="A200:A201"/>
    <mergeCell ref="A191:A193"/>
    <mergeCell ref="A187:A190"/>
    <mergeCell ref="A183:A186"/>
    <mergeCell ref="A179:A182"/>
    <mergeCell ref="A175:A178"/>
    <mergeCell ref="A194:A196"/>
    <mergeCell ref="A197:A199"/>
    <mergeCell ref="A219:B219"/>
    <mergeCell ref="A220:A223"/>
    <mergeCell ref="A212:A218"/>
    <mergeCell ref="A163:A165"/>
    <mergeCell ref="A211:B211"/>
    <mergeCell ref="A167:A170"/>
    <mergeCell ref="A171:A174"/>
    <mergeCell ref="A202:B202"/>
    <mergeCell ref="A203:A204"/>
    <mergeCell ref="A205:A206"/>
    <mergeCell ref="A207:A208"/>
    <mergeCell ref="A209:A210"/>
  </mergeCells>
  <pageMargins left="0" right="0" top="0.19685039370078741" bottom="0" header="0.31496062992125984" footer="0.31496062992125984"/>
  <pageSetup paperSize="9" scale="3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E8"/>
  <sheetViews>
    <sheetView topLeftCell="A4" workbookViewId="0">
      <selection activeCell="C3" sqref="C3"/>
    </sheetView>
  </sheetViews>
  <sheetFormatPr defaultRowHeight="15" x14ac:dyDescent="0.25"/>
  <cols>
    <col min="1" max="1" width="10.140625" style="10" customWidth="1"/>
    <col min="2" max="2" width="19.140625" style="10" customWidth="1"/>
    <col min="3" max="3" width="130.140625" style="10" customWidth="1"/>
    <col min="4" max="4" width="20.28515625" style="10" customWidth="1"/>
    <col min="5" max="5" width="11.28515625" style="10" customWidth="1"/>
    <col min="6" max="6" width="14.140625" style="10" customWidth="1"/>
    <col min="7" max="16384" width="9.140625" style="10"/>
  </cols>
  <sheetData>
    <row r="1" spans="1:5" ht="33" customHeight="1" x14ac:dyDescent="0.25">
      <c r="B1" s="265" t="s">
        <v>141</v>
      </c>
      <c r="C1" s="266"/>
      <c r="D1" s="265"/>
      <c r="E1" s="11" t="s">
        <v>142</v>
      </c>
    </row>
    <row r="2" spans="1:5" x14ac:dyDescent="0.25">
      <c r="C2" s="12" t="s">
        <v>747</v>
      </c>
      <c r="D2" s="13" t="s">
        <v>143</v>
      </c>
      <c r="E2" s="14">
        <v>45931</v>
      </c>
    </row>
    <row r="3" spans="1:5" x14ac:dyDescent="0.25">
      <c r="D3" s="13" t="s">
        <v>143</v>
      </c>
      <c r="E3" s="14">
        <v>46022</v>
      </c>
    </row>
    <row r="4" spans="1:5" ht="30" x14ac:dyDescent="0.25">
      <c r="A4" s="264" t="s">
        <v>152</v>
      </c>
      <c r="B4" s="264"/>
      <c r="C4" s="15" t="s">
        <v>167</v>
      </c>
      <c r="D4" s="16" t="s">
        <v>144</v>
      </c>
      <c r="E4" s="17">
        <v>41300182</v>
      </c>
    </row>
    <row r="5" spans="1:5" ht="48.75" customHeight="1" x14ac:dyDescent="0.25">
      <c r="A5" s="264" t="s">
        <v>145</v>
      </c>
      <c r="B5" s="264"/>
      <c r="C5" s="171" t="s">
        <v>255</v>
      </c>
      <c r="D5" s="16" t="s">
        <v>146</v>
      </c>
      <c r="E5" s="192">
        <v>8790107030</v>
      </c>
    </row>
    <row r="6" spans="1:5" x14ac:dyDescent="0.25">
      <c r="A6" s="264" t="s">
        <v>147</v>
      </c>
      <c r="B6" s="264"/>
      <c r="C6" s="304" t="s">
        <v>590</v>
      </c>
      <c r="D6" s="16" t="s">
        <v>146</v>
      </c>
      <c r="E6" s="302">
        <v>8790107030</v>
      </c>
    </row>
    <row r="7" spans="1:5" ht="31.5" customHeight="1" x14ac:dyDescent="0.25">
      <c r="A7" s="188"/>
      <c r="B7" s="188"/>
      <c r="C7" s="305"/>
      <c r="D7" s="169"/>
      <c r="E7" s="303"/>
    </row>
    <row r="8" spans="1:5" ht="30.75" customHeight="1" x14ac:dyDescent="0.25">
      <c r="A8" s="264" t="s">
        <v>148</v>
      </c>
      <c r="B8" s="264"/>
      <c r="C8" s="18" t="s">
        <v>168</v>
      </c>
      <c r="E8" s="17" t="s">
        <v>221</v>
      </c>
    </row>
  </sheetData>
  <mergeCells count="7">
    <mergeCell ref="E6:E7"/>
    <mergeCell ref="A8:B8"/>
    <mergeCell ref="B1:D1"/>
    <mergeCell ref="A4:B4"/>
    <mergeCell ref="A5:B5"/>
    <mergeCell ref="A6:B6"/>
    <mergeCell ref="C6:C7"/>
  </mergeCells>
  <pageMargins left="0.7" right="0.7" top="0.75" bottom="0.75" header="0.3" footer="0.3"/>
  <pageSetup paperSize="9" scale="68"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C28"/>
  <sheetViews>
    <sheetView workbookViewId="0">
      <selection activeCell="C11" sqref="C11"/>
    </sheetView>
  </sheetViews>
  <sheetFormatPr defaultRowHeight="15" x14ac:dyDescent="0.25"/>
  <cols>
    <col min="1" max="1" width="9.140625" style="1"/>
    <col min="2" max="2" width="116.5703125" style="1" customWidth="1"/>
    <col min="3" max="3" width="25.85546875" style="1" customWidth="1"/>
    <col min="4" max="16384" width="9.140625" style="1"/>
  </cols>
  <sheetData>
    <row r="1" spans="1:3" ht="58.5" customHeight="1" x14ac:dyDescent="0.25">
      <c r="A1" s="267" t="s">
        <v>41</v>
      </c>
      <c r="B1" s="267"/>
      <c r="C1" s="267"/>
    </row>
    <row r="2" spans="1:3" ht="15.75" x14ac:dyDescent="0.25">
      <c r="A2" s="2" t="s">
        <v>0</v>
      </c>
      <c r="B2" s="3" t="s">
        <v>1</v>
      </c>
      <c r="C2" s="172" t="s">
        <v>2</v>
      </c>
    </row>
    <row r="3" spans="1:3" ht="15.75" x14ac:dyDescent="0.25">
      <c r="A3" s="2">
        <v>1</v>
      </c>
      <c r="B3" s="3">
        <v>2</v>
      </c>
      <c r="C3" s="3">
        <v>3</v>
      </c>
    </row>
    <row r="4" spans="1:3" ht="63" x14ac:dyDescent="0.25">
      <c r="A4" s="2"/>
      <c r="B4" s="132" t="s">
        <v>340</v>
      </c>
      <c r="C4" s="3"/>
    </row>
    <row r="5" spans="1:3" ht="31.5" x14ac:dyDescent="0.25">
      <c r="A5" s="7" t="s">
        <v>116</v>
      </c>
      <c r="B5" s="8" t="s">
        <v>158</v>
      </c>
      <c r="C5" s="9" t="s">
        <v>3</v>
      </c>
    </row>
    <row r="6" spans="1:3" ht="15.75" x14ac:dyDescent="0.25">
      <c r="A6" s="5" t="s">
        <v>42</v>
      </c>
      <c r="B6" s="4" t="s">
        <v>4</v>
      </c>
      <c r="C6" s="4">
        <v>6</v>
      </c>
    </row>
    <row r="7" spans="1:3" ht="15.75" x14ac:dyDescent="0.25">
      <c r="A7" s="5" t="s">
        <v>43</v>
      </c>
      <c r="B7" s="6" t="s">
        <v>5</v>
      </c>
      <c r="C7" s="4">
        <v>6</v>
      </c>
    </row>
    <row r="8" spans="1:3" ht="15.75" x14ac:dyDescent="0.25">
      <c r="A8" s="5" t="s">
        <v>44</v>
      </c>
      <c r="B8" s="6" t="s">
        <v>6</v>
      </c>
      <c r="C8" s="4">
        <v>0</v>
      </c>
    </row>
    <row r="9" spans="1:3" ht="15.75" x14ac:dyDescent="0.25">
      <c r="A9" s="5" t="s">
        <v>45</v>
      </c>
      <c r="B9" s="6" t="s">
        <v>7</v>
      </c>
      <c r="C9" s="4">
        <v>0</v>
      </c>
    </row>
    <row r="10" spans="1:3" ht="15" customHeight="1" x14ac:dyDescent="0.25">
      <c r="A10" s="5" t="s">
        <v>46</v>
      </c>
      <c r="B10" s="6" t="s">
        <v>8</v>
      </c>
      <c r="C10" s="4">
        <v>17</v>
      </c>
    </row>
    <row r="11" spans="1:3" ht="15.75" x14ac:dyDescent="0.25">
      <c r="A11" s="5" t="s">
        <v>47</v>
      </c>
      <c r="B11" s="4" t="s">
        <v>9</v>
      </c>
      <c r="C11" s="4">
        <v>1</v>
      </c>
    </row>
    <row r="12" spans="1:3" ht="15.75" x14ac:dyDescent="0.25">
      <c r="A12" s="5" t="s">
        <v>48</v>
      </c>
      <c r="B12" s="6" t="s">
        <v>10</v>
      </c>
      <c r="C12" s="4">
        <v>0</v>
      </c>
    </row>
    <row r="13" spans="1:3" ht="15.75" x14ac:dyDescent="0.25">
      <c r="A13" s="5" t="s">
        <v>49</v>
      </c>
      <c r="B13" s="6" t="s">
        <v>5</v>
      </c>
      <c r="C13" s="4">
        <v>1</v>
      </c>
    </row>
    <row r="14" spans="1:3" ht="31.5" x14ac:dyDescent="0.25">
      <c r="A14" s="5" t="s">
        <v>50</v>
      </c>
      <c r="B14" s="4" t="s">
        <v>11</v>
      </c>
      <c r="C14" s="29">
        <v>0</v>
      </c>
    </row>
    <row r="15" spans="1:3" ht="15.75" x14ac:dyDescent="0.25">
      <c r="A15" s="5" t="s">
        <v>51</v>
      </c>
      <c r="B15" s="6" t="s">
        <v>12</v>
      </c>
      <c r="C15" s="29">
        <v>0</v>
      </c>
    </row>
    <row r="16" spans="1:3" ht="15.75" x14ac:dyDescent="0.25">
      <c r="A16" s="5" t="s">
        <v>52</v>
      </c>
      <c r="B16" s="6" t="s">
        <v>13</v>
      </c>
      <c r="C16" s="4">
        <v>0</v>
      </c>
    </row>
    <row r="17" spans="1:3" s="102" customFormat="1" ht="31.5" x14ac:dyDescent="0.25">
      <c r="A17" s="163" t="s">
        <v>14</v>
      </c>
      <c r="B17" s="8" t="s">
        <v>164</v>
      </c>
      <c r="C17" s="9" t="s">
        <v>3</v>
      </c>
    </row>
    <row r="18" spans="1:3" ht="15.75" x14ac:dyDescent="0.25">
      <c r="A18" s="166" t="s">
        <v>53</v>
      </c>
      <c r="B18" s="29" t="s">
        <v>4</v>
      </c>
      <c r="C18" s="29">
        <v>2</v>
      </c>
    </row>
    <row r="19" spans="1:3" ht="15.75" x14ac:dyDescent="0.25">
      <c r="A19" s="166" t="s">
        <v>54</v>
      </c>
      <c r="B19" s="167" t="s">
        <v>5</v>
      </c>
      <c r="C19" s="29">
        <v>2</v>
      </c>
    </row>
    <row r="20" spans="1:3" ht="15.75" x14ac:dyDescent="0.25">
      <c r="A20" s="166" t="s">
        <v>55</v>
      </c>
      <c r="B20" s="167" t="s">
        <v>6</v>
      </c>
      <c r="C20" s="29">
        <v>0</v>
      </c>
    </row>
    <row r="21" spans="1:3" ht="15.75" x14ac:dyDescent="0.25">
      <c r="A21" s="166" t="s">
        <v>56</v>
      </c>
      <c r="B21" s="167" t="s">
        <v>7</v>
      </c>
      <c r="C21" s="29">
        <v>0</v>
      </c>
    </row>
    <row r="22" spans="1:3" ht="15.75" x14ac:dyDescent="0.25">
      <c r="A22" s="166" t="s">
        <v>57</v>
      </c>
      <c r="B22" s="29" t="s">
        <v>8</v>
      </c>
      <c r="C22" s="29">
        <v>4</v>
      </c>
    </row>
    <row r="23" spans="1:3" ht="15.75" x14ac:dyDescent="0.25">
      <c r="A23" s="166" t="s">
        <v>58</v>
      </c>
      <c r="B23" s="29" t="s">
        <v>15</v>
      </c>
      <c r="C23" s="29">
        <v>1</v>
      </c>
    </row>
    <row r="24" spans="1:3" ht="15.75" x14ac:dyDescent="0.25">
      <c r="A24" s="166" t="s">
        <v>59</v>
      </c>
      <c r="B24" s="167" t="s">
        <v>10</v>
      </c>
      <c r="C24" s="29">
        <v>0</v>
      </c>
    </row>
    <row r="25" spans="1:3" ht="15.75" x14ac:dyDescent="0.25">
      <c r="A25" s="166" t="s">
        <v>60</v>
      </c>
      <c r="B25" s="167" t="s">
        <v>5</v>
      </c>
      <c r="C25" s="29">
        <v>1</v>
      </c>
    </row>
    <row r="26" spans="1:3" ht="31.5" x14ac:dyDescent="0.25">
      <c r="A26" s="166" t="s">
        <v>61</v>
      </c>
      <c r="B26" s="29" t="s">
        <v>11</v>
      </c>
      <c r="C26" s="29">
        <v>0</v>
      </c>
    </row>
    <row r="27" spans="1:3" ht="15.75" x14ac:dyDescent="0.25">
      <c r="A27" s="166" t="s">
        <v>62</v>
      </c>
      <c r="B27" s="167" t="s">
        <v>12</v>
      </c>
      <c r="C27" s="29">
        <v>0</v>
      </c>
    </row>
    <row r="28" spans="1:3" ht="15.75" x14ac:dyDescent="0.25">
      <c r="A28" s="166" t="s">
        <v>63</v>
      </c>
      <c r="B28" s="167" t="s">
        <v>13</v>
      </c>
      <c r="C28" s="29">
        <v>0</v>
      </c>
    </row>
  </sheetData>
  <mergeCells count="1">
    <mergeCell ref="A1:C1"/>
  </mergeCells>
  <pageMargins left="0.59055118110236227" right="0" top="0.19685039370078741" bottom="0" header="0.31496062992125984" footer="0.31496062992125984"/>
  <pageSetup paperSize="9" scale="6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S53"/>
  <sheetViews>
    <sheetView zoomScale="70" zoomScaleNormal="70" workbookViewId="0">
      <pane ySplit="1" topLeftCell="A2" activePane="bottomLeft" state="frozen"/>
      <selection pane="bottomLeft" activeCell="R8" sqref="R8"/>
    </sheetView>
  </sheetViews>
  <sheetFormatPr defaultRowHeight="15" x14ac:dyDescent="0.25"/>
  <cols>
    <col min="1" max="1" width="25" style="33" customWidth="1"/>
    <col min="2" max="2" width="60.5703125" style="23" customWidth="1"/>
    <col min="3" max="3" width="18.7109375" style="140" customWidth="1"/>
    <col min="4" max="4" width="30.42578125" style="25" customWidth="1"/>
    <col min="5" max="5" width="15.28515625" style="23" bestFit="1" customWidth="1"/>
    <col min="6" max="6" width="13.5703125" style="23" customWidth="1"/>
    <col min="7" max="7" width="18.140625" style="23" customWidth="1"/>
    <col min="8" max="8" width="19.7109375" style="23" customWidth="1"/>
    <col min="9" max="9" width="17.42578125" style="23" customWidth="1"/>
    <col min="10" max="10" width="16" style="23" customWidth="1"/>
    <col min="11" max="11" width="15.5703125" style="23" customWidth="1"/>
    <col min="12" max="12" width="16.5703125" style="23" customWidth="1"/>
    <col min="13" max="13" width="12.42578125" style="23" bestFit="1" customWidth="1"/>
    <col min="14" max="14" width="13.140625" style="24" customWidth="1"/>
    <col min="15" max="15" width="21.140625" style="23" customWidth="1"/>
    <col min="16" max="16" width="19.7109375" style="23" customWidth="1"/>
    <col min="17" max="17" width="20.28515625" style="25" customWidth="1"/>
    <col min="18" max="18" width="17.140625" style="25" customWidth="1"/>
    <col min="19" max="19" width="12" style="23" bestFit="1" customWidth="1"/>
    <col min="20" max="16384" width="9.140625" style="23"/>
  </cols>
  <sheetData>
    <row r="1" spans="1:19" ht="15.75" x14ac:dyDescent="0.25">
      <c r="A1" s="22"/>
    </row>
    <row r="2" spans="1:19" ht="23.25" x14ac:dyDescent="0.25">
      <c r="A2" s="292" t="s">
        <v>64</v>
      </c>
      <c r="B2" s="293"/>
      <c r="C2" s="293"/>
      <c r="D2" s="293"/>
      <c r="E2" s="293"/>
      <c r="F2" s="293"/>
      <c r="G2" s="293"/>
      <c r="H2" s="293"/>
      <c r="I2" s="293"/>
      <c r="J2" s="293"/>
      <c r="K2" s="293"/>
      <c r="L2" s="293"/>
      <c r="M2" s="293"/>
      <c r="N2" s="293"/>
      <c r="O2" s="293"/>
      <c r="P2" s="293"/>
      <c r="Q2" s="293"/>
      <c r="R2" s="294"/>
    </row>
    <row r="3" spans="1:19" s="24" customFormat="1" ht="90.75" customHeight="1" x14ac:dyDescent="0.25">
      <c r="A3" s="296" t="s">
        <v>16</v>
      </c>
      <c r="B3" s="295" t="s">
        <v>17</v>
      </c>
      <c r="C3" s="295" t="s">
        <v>18</v>
      </c>
      <c r="D3" s="295" t="s">
        <v>19</v>
      </c>
      <c r="E3" s="299" t="s">
        <v>20</v>
      </c>
      <c r="F3" s="299"/>
      <c r="G3" s="295" t="s">
        <v>21</v>
      </c>
      <c r="H3" s="295"/>
      <c r="I3" s="295"/>
      <c r="J3" s="295"/>
      <c r="K3" s="295"/>
      <c r="L3" s="295"/>
      <c r="M3" s="295" t="s">
        <v>22</v>
      </c>
      <c r="N3" s="295"/>
      <c r="O3" s="295" t="s">
        <v>23</v>
      </c>
      <c r="P3" s="295"/>
      <c r="Q3" s="295" t="s">
        <v>24</v>
      </c>
      <c r="R3" s="295"/>
    </row>
    <row r="4" spans="1:19" ht="65.25" customHeight="1" x14ac:dyDescent="0.25">
      <c r="A4" s="296"/>
      <c r="B4" s="295"/>
      <c r="C4" s="295"/>
      <c r="D4" s="295"/>
      <c r="E4" s="297" t="s">
        <v>25</v>
      </c>
      <c r="F4" s="295" t="s">
        <v>26</v>
      </c>
      <c r="G4" s="297" t="s">
        <v>27</v>
      </c>
      <c r="H4" s="297"/>
      <c r="I4" s="297" t="s">
        <v>28</v>
      </c>
      <c r="J4" s="297"/>
      <c r="K4" s="297" t="s">
        <v>29</v>
      </c>
      <c r="L4" s="297" t="s">
        <v>30</v>
      </c>
      <c r="M4" s="297" t="s">
        <v>31</v>
      </c>
      <c r="N4" s="298" t="s">
        <v>32</v>
      </c>
      <c r="O4" s="297" t="s">
        <v>33</v>
      </c>
      <c r="P4" s="297" t="s">
        <v>34</v>
      </c>
      <c r="Q4" s="297" t="s">
        <v>35</v>
      </c>
      <c r="R4" s="297" t="s">
        <v>36</v>
      </c>
    </row>
    <row r="5" spans="1:19" s="26" customFormat="1" ht="78.75" x14ac:dyDescent="0.25">
      <c r="A5" s="296"/>
      <c r="B5" s="295"/>
      <c r="C5" s="295"/>
      <c r="D5" s="295"/>
      <c r="E5" s="297"/>
      <c r="F5" s="295"/>
      <c r="G5" s="190" t="s">
        <v>37</v>
      </c>
      <c r="H5" s="190" t="s">
        <v>38</v>
      </c>
      <c r="I5" s="190" t="s">
        <v>37</v>
      </c>
      <c r="J5" s="190" t="s">
        <v>38</v>
      </c>
      <c r="K5" s="297"/>
      <c r="L5" s="297"/>
      <c r="M5" s="297"/>
      <c r="N5" s="298"/>
      <c r="O5" s="297"/>
      <c r="P5" s="297"/>
      <c r="Q5" s="297"/>
      <c r="R5" s="297"/>
    </row>
    <row r="6" spans="1:19" ht="15.75" x14ac:dyDescent="0.25">
      <c r="A6" s="189">
        <v>1</v>
      </c>
      <c r="B6" s="190"/>
      <c r="C6" s="190">
        <v>3</v>
      </c>
      <c r="D6" s="190">
        <v>4</v>
      </c>
      <c r="E6" s="190">
        <v>5</v>
      </c>
      <c r="F6" s="190">
        <v>6</v>
      </c>
      <c r="G6" s="190">
        <v>7</v>
      </c>
      <c r="H6" s="190">
        <v>8</v>
      </c>
      <c r="I6" s="190">
        <v>9</v>
      </c>
      <c r="J6" s="190">
        <v>10</v>
      </c>
      <c r="K6" s="190">
        <v>11</v>
      </c>
      <c r="L6" s="190">
        <v>12</v>
      </c>
      <c r="M6" s="190">
        <v>13</v>
      </c>
      <c r="N6" s="191">
        <v>14</v>
      </c>
      <c r="O6" s="190">
        <v>15</v>
      </c>
      <c r="P6" s="190">
        <v>16</v>
      </c>
      <c r="Q6" s="190">
        <v>17</v>
      </c>
      <c r="R6" s="190">
        <v>18</v>
      </c>
    </row>
    <row r="7" spans="1:19" s="105" customFormat="1" ht="15.75" x14ac:dyDescent="0.25">
      <c r="A7" s="130"/>
      <c r="B7" s="127"/>
      <c r="C7" s="103"/>
      <c r="D7" s="103"/>
      <c r="E7" s="103"/>
      <c r="F7" s="103"/>
      <c r="G7" s="103"/>
      <c r="H7" s="103"/>
      <c r="I7" s="103"/>
      <c r="J7" s="103"/>
      <c r="K7" s="103"/>
      <c r="L7" s="103"/>
      <c r="M7" s="103"/>
      <c r="N7" s="131"/>
      <c r="O7" s="128"/>
      <c r="P7" s="128"/>
      <c r="Q7" s="128"/>
      <c r="R7" s="128"/>
    </row>
    <row r="8" spans="1:19" ht="96.75" customHeight="1" x14ac:dyDescent="0.25">
      <c r="A8" s="273" t="s">
        <v>256</v>
      </c>
      <c r="B8" s="274"/>
      <c r="C8" s="109" t="s">
        <v>258</v>
      </c>
      <c r="D8" s="106" t="s">
        <v>151</v>
      </c>
      <c r="E8" s="142" t="s">
        <v>165</v>
      </c>
      <c r="F8" s="142">
        <v>796</v>
      </c>
      <c r="G8" s="106" t="s">
        <v>3</v>
      </c>
      <c r="H8" s="106" t="s">
        <v>3</v>
      </c>
      <c r="I8" s="106" t="s">
        <v>3</v>
      </c>
      <c r="J8" s="106" t="s">
        <v>3</v>
      </c>
      <c r="K8" s="106" t="s">
        <v>3</v>
      </c>
      <c r="L8" s="106" t="s">
        <v>3</v>
      </c>
      <c r="M8" s="106" t="s">
        <v>3</v>
      </c>
      <c r="N8" s="106" t="s">
        <v>3</v>
      </c>
      <c r="O8" s="108">
        <f>O9+O14+O21+O27+O39+O45+O50</f>
        <v>1050000</v>
      </c>
      <c r="P8" s="108" t="s">
        <v>154</v>
      </c>
      <c r="Q8" s="108">
        <f t="shared" ref="Q8" si="0">Q9+Q14+Q21+Q27+Q39+Q45+Q50</f>
        <v>1050000</v>
      </c>
      <c r="R8" s="108" t="s">
        <v>750</v>
      </c>
      <c r="S8" s="113"/>
    </row>
    <row r="9" spans="1:19" s="105" customFormat="1" ht="47.25" x14ac:dyDescent="0.25">
      <c r="A9" s="270" t="s">
        <v>257</v>
      </c>
      <c r="B9" s="103" t="s">
        <v>158</v>
      </c>
      <c r="C9" s="104" t="s">
        <v>258</v>
      </c>
      <c r="D9" s="103" t="s">
        <v>3</v>
      </c>
      <c r="E9" s="103" t="s">
        <v>165</v>
      </c>
      <c r="F9" s="103">
        <v>796</v>
      </c>
      <c r="G9" s="103">
        <f>SUM(G10:G11)</f>
        <v>2</v>
      </c>
      <c r="H9" s="103">
        <f>SUM(H10:H11)</f>
        <v>2</v>
      </c>
      <c r="I9" s="103">
        <f>SUM(I10:I11)</f>
        <v>2</v>
      </c>
      <c r="J9" s="103">
        <f>SUM(J10:J11)</f>
        <v>2</v>
      </c>
      <c r="K9" s="103">
        <f>SUM(K10:K11)</f>
        <v>2</v>
      </c>
      <c r="L9" s="103" t="s">
        <v>3</v>
      </c>
      <c r="M9" s="103" t="s">
        <v>3</v>
      </c>
      <c r="N9" s="103" t="s">
        <v>3</v>
      </c>
      <c r="O9" s="128">
        <v>150000</v>
      </c>
      <c r="P9" s="103" t="s">
        <v>3</v>
      </c>
      <c r="Q9" s="128">
        <v>150000</v>
      </c>
      <c r="R9" s="103" t="s">
        <v>3</v>
      </c>
    </row>
    <row r="10" spans="1:19" ht="31.5" x14ac:dyDescent="0.25">
      <c r="A10" s="271"/>
      <c r="B10" s="136" t="s">
        <v>260</v>
      </c>
      <c r="C10" s="29" t="s">
        <v>258</v>
      </c>
      <c r="D10" s="190" t="s">
        <v>151</v>
      </c>
      <c r="E10" s="190" t="s">
        <v>165</v>
      </c>
      <c r="F10" s="190">
        <v>796</v>
      </c>
      <c r="G10" s="190">
        <v>1</v>
      </c>
      <c r="H10" s="190">
        <v>1</v>
      </c>
      <c r="I10" s="256">
        <v>1</v>
      </c>
      <c r="J10" s="256">
        <v>1</v>
      </c>
      <c r="K10" s="190">
        <v>1</v>
      </c>
      <c r="L10" s="190" t="s">
        <v>3</v>
      </c>
      <c r="M10" s="21">
        <v>45780</v>
      </c>
      <c r="N10" s="21">
        <v>45780</v>
      </c>
      <c r="O10" s="190" t="s">
        <v>3</v>
      </c>
      <c r="P10" s="190" t="s">
        <v>3</v>
      </c>
      <c r="Q10" s="190" t="s">
        <v>3</v>
      </c>
      <c r="R10" s="190" t="s">
        <v>3</v>
      </c>
    </row>
    <row r="11" spans="1:19" ht="31.5" x14ac:dyDescent="0.25">
      <c r="A11" s="271"/>
      <c r="B11" s="136" t="s">
        <v>261</v>
      </c>
      <c r="C11" s="29" t="s">
        <v>258</v>
      </c>
      <c r="D11" s="190" t="s">
        <v>151</v>
      </c>
      <c r="E11" s="190" t="s">
        <v>165</v>
      </c>
      <c r="F11" s="190">
        <v>796</v>
      </c>
      <c r="G11" s="190">
        <v>1</v>
      </c>
      <c r="H11" s="190">
        <v>1</v>
      </c>
      <c r="I11" s="256">
        <v>1</v>
      </c>
      <c r="J11" s="256">
        <v>1</v>
      </c>
      <c r="K11" s="190">
        <v>1</v>
      </c>
      <c r="L11" s="190" t="s">
        <v>3</v>
      </c>
      <c r="M11" s="21">
        <v>45782</v>
      </c>
      <c r="N11" s="21">
        <v>45782</v>
      </c>
      <c r="O11" s="190" t="s">
        <v>3</v>
      </c>
      <c r="P11" s="190" t="s">
        <v>3</v>
      </c>
      <c r="Q11" s="190" t="s">
        <v>3</v>
      </c>
      <c r="R11" s="190" t="s">
        <v>3</v>
      </c>
    </row>
    <row r="12" spans="1:19" s="105" customFormat="1" ht="63" x14ac:dyDescent="0.25">
      <c r="A12" s="271"/>
      <c r="B12" s="103" t="s">
        <v>164</v>
      </c>
      <c r="C12" s="104" t="s">
        <v>259</v>
      </c>
      <c r="D12" s="103" t="s">
        <v>3</v>
      </c>
      <c r="E12" s="103" t="s">
        <v>165</v>
      </c>
      <c r="F12" s="103">
        <v>796</v>
      </c>
      <c r="G12" s="103">
        <f>SUM(G13:G13)</f>
        <v>1</v>
      </c>
      <c r="H12" s="103">
        <f>SUM(H13:H13)</f>
        <v>1</v>
      </c>
      <c r="I12" s="103">
        <f>SUM(I13:I13)</f>
        <v>1</v>
      </c>
      <c r="J12" s="103">
        <f>SUM(J13:J13)</f>
        <v>1</v>
      </c>
      <c r="K12" s="103">
        <f>SUM(K13:K13)</f>
        <v>1</v>
      </c>
      <c r="L12" s="103" t="s">
        <v>3</v>
      </c>
      <c r="M12" s="103" t="s">
        <v>3</v>
      </c>
      <c r="N12" s="103" t="s">
        <v>3</v>
      </c>
      <c r="O12" s="103" t="s">
        <v>3</v>
      </c>
      <c r="P12" s="103" t="s">
        <v>3</v>
      </c>
      <c r="Q12" s="103" t="s">
        <v>3</v>
      </c>
      <c r="R12" s="103" t="s">
        <v>3</v>
      </c>
    </row>
    <row r="13" spans="1:19" ht="63" x14ac:dyDescent="0.25">
      <c r="A13" s="271"/>
      <c r="B13" s="230" t="s">
        <v>166</v>
      </c>
      <c r="C13" s="29" t="s">
        <v>259</v>
      </c>
      <c r="D13" s="190" t="s">
        <v>151</v>
      </c>
      <c r="E13" s="190" t="s">
        <v>165</v>
      </c>
      <c r="F13" s="190">
        <v>796</v>
      </c>
      <c r="G13" s="190">
        <v>1</v>
      </c>
      <c r="H13" s="190">
        <v>1</v>
      </c>
      <c r="I13" s="256">
        <v>1</v>
      </c>
      <c r="J13" s="256">
        <v>1</v>
      </c>
      <c r="K13" s="190">
        <v>1</v>
      </c>
      <c r="L13" s="190" t="s">
        <v>3</v>
      </c>
      <c r="M13" s="21">
        <v>46022</v>
      </c>
      <c r="N13" s="21">
        <v>45782</v>
      </c>
      <c r="O13" s="190" t="s">
        <v>3</v>
      </c>
      <c r="P13" s="190" t="s">
        <v>3</v>
      </c>
      <c r="Q13" s="190" t="s">
        <v>3</v>
      </c>
      <c r="R13" s="190" t="s">
        <v>3</v>
      </c>
    </row>
    <row r="14" spans="1:19" s="105" customFormat="1" ht="47.25" x14ac:dyDescent="0.25">
      <c r="A14" s="291" t="s">
        <v>262</v>
      </c>
      <c r="B14" s="103" t="s">
        <v>158</v>
      </c>
      <c r="C14" s="104" t="s">
        <v>258</v>
      </c>
      <c r="D14" s="103" t="s">
        <v>3</v>
      </c>
      <c r="E14" s="103" t="s">
        <v>165</v>
      </c>
      <c r="F14" s="103">
        <v>796</v>
      </c>
      <c r="G14" s="103">
        <f>SUM(G15:G18)</f>
        <v>4</v>
      </c>
      <c r="H14" s="103">
        <f t="shared" ref="H14:K14" si="1">SUM(H15:H18)</f>
        <v>4</v>
      </c>
      <c r="I14" s="103">
        <f t="shared" si="1"/>
        <v>4</v>
      </c>
      <c r="J14" s="103">
        <f t="shared" si="1"/>
        <v>4</v>
      </c>
      <c r="K14" s="103">
        <f t="shared" si="1"/>
        <v>4</v>
      </c>
      <c r="L14" s="103" t="s">
        <v>3</v>
      </c>
      <c r="M14" s="103" t="s">
        <v>3</v>
      </c>
      <c r="N14" s="103" t="s">
        <v>3</v>
      </c>
      <c r="O14" s="128">
        <v>150000</v>
      </c>
      <c r="P14" s="128" t="s">
        <v>3</v>
      </c>
      <c r="Q14" s="128">
        <v>150000</v>
      </c>
      <c r="R14" s="128" t="s">
        <v>3</v>
      </c>
    </row>
    <row r="15" spans="1:19" ht="63" x14ac:dyDescent="0.25">
      <c r="A15" s="291"/>
      <c r="B15" s="136" t="s">
        <v>263</v>
      </c>
      <c r="C15" s="29" t="s">
        <v>258</v>
      </c>
      <c r="D15" s="190" t="s">
        <v>151</v>
      </c>
      <c r="E15" s="190" t="s">
        <v>165</v>
      </c>
      <c r="F15" s="190">
        <v>796</v>
      </c>
      <c r="G15" s="190">
        <v>1</v>
      </c>
      <c r="H15" s="190">
        <v>1</v>
      </c>
      <c r="I15" s="256">
        <v>1</v>
      </c>
      <c r="J15" s="256">
        <v>1</v>
      </c>
      <c r="K15" s="190">
        <v>1</v>
      </c>
      <c r="L15" s="190" t="s">
        <v>3</v>
      </c>
      <c r="M15" s="21">
        <v>45822</v>
      </c>
      <c r="N15" s="21">
        <v>45825</v>
      </c>
      <c r="O15" s="190" t="s">
        <v>3</v>
      </c>
      <c r="P15" s="190" t="s">
        <v>3</v>
      </c>
      <c r="Q15" s="190" t="s">
        <v>3</v>
      </c>
      <c r="R15" s="190" t="s">
        <v>3</v>
      </c>
    </row>
    <row r="16" spans="1:19" ht="47.25" x14ac:dyDescent="0.25">
      <c r="A16" s="291"/>
      <c r="B16" s="136" t="s">
        <v>264</v>
      </c>
      <c r="C16" s="29" t="s">
        <v>258</v>
      </c>
      <c r="D16" s="190" t="s">
        <v>151</v>
      </c>
      <c r="E16" s="190" t="s">
        <v>165</v>
      </c>
      <c r="F16" s="190">
        <v>796</v>
      </c>
      <c r="G16" s="190">
        <v>1</v>
      </c>
      <c r="H16" s="190">
        <v>1</v>
      </c>
      <c r="I16" s="256">
        <v>1</v>
      </c>
      <c r="J16" s="256">
        <v>1</v>
      </c>
      <c r="K16" s="190">
        <v>1</v>
      </c>
      <c r="L16" s="190" t="s">
        <v>3</v>
      </c>
      <c r="M16" s="21">
        <v>45823</v>
      </c>
      <c r="N16" s="21">
        <v>45826</v>
      </c>
      <c r="O16" s="190" t="s">
        <v>3</v>
      </c>
      <c r="P16" s="190" t="s">
        <v>3</v>
      </c>
      <c r="Q16" s="190" t="s">
        <v>3</v>
      </c>
      <c r="R16" s="190" t="s">
        <v>3</v>
      </c>
    </row>
    <row r="17" spans="1:18" ht="78.75" x14ac:dyDescent="0.25">
      <c r="A17" s="291"/>
      <c r="B17" s="136" t="s">
        <v>265</v>
      </c>
      <c r="C17" s="29" t="s">
        <v>258</v>
      </c>
      <c r="D17" s="190" t="s">
        <v>151</v>
      </c>
      <c r="E17" s="190" t="s">
        <v>165</v>
      </c>
      <c r="F17" s="190">
        <v>796</v>
      </c>
      <c r="G17" s="190">
        <v>1</v>
      </c>
      <c r="H17" s="190">
        <v>1</v>
      </c>
      <c r="I17" s="256">
        <v>1</v>
      </c>
      <c r="J17" s="256">
        <v>1</v>
      </c>
      <c r="K17" s="190">
        <v>1</v>
      </c>
      <c r="L17" s="190" t="s">
        <v>3</v>
      </c>
      <c r="M17" s="21">
        <v>45829</v>
      </c>
      <c r="N17" s="21">
        <v>45835</v>
      </c>
      <c r="O17" s="190" t="s">
        <v>3</v>
      </c>
      <c r="P17" s="190" t="s">
        <v>3</v>
      </c>
      <c r="Q17" s="190" t="s">
        <v>3</v>
      </c>
      <c r="R17" s="190" t="s">
        <v>3</v>
      </c>
    </row>
    <row r="18" spans="1:18" ht="47.25" x14ac:dyDescent="0.25">
      <c r="A18" s="291"/>
      <c r="B18" s="136" t="s">
        <v>266</v>
      </c>
      <c r="C18" s="29" t="s">
        <v>258</v>
      </c>
      <c r="D18" s="190" t="s">
        <v>151</v>
      </c>
      <c r="E18" s="190" t="s">
        <v>165</v>
      </c>
      <c r="F18" s="190">
        <v>796</v>
      </c>
      <c r="G18" s="190">
        <v>1</v>
      </c>
      <c r="H18" s="190">
        <v>1</v>
      </c>
      <c r="I18" s="256">
        <v>1</v>
      </c>
      <c r="J18" s="256">
        <v>1</v>
      </c>
      <c r="K18" s="190">
        <v>1</v>
      </c>
      <c r="L18" s="190" t="s">
        <v>3</v>
      </c>
      <c r="M18" s="21">
        <v>45830</v>
      </c>
      <c r="N18" s="21">
        <v>45836</v>
      </c>
      <c r="O18" s="190" t="s">
        <v>3</v>
      </c>
      <c r="P18" s="190" t="s">
        <v>3</v>
      </c>
      <c r="Q18" s="190" t="s">
        <v>3</v>
      </c>
      <c r="R18" s="190" t="s">
        <v>3</v>
      </c>
    </row>
    <row r="19" spans="1:18" s="102" customFormat="1" ht="63" x14ac:dyDescent="0.25">
      <c r="A19" s="291"/>
      <c r="B19" s="103" t="s">
        <v>164</v>
      </c>
      <c r="C19" s="104" t="s">
        <v>259</v>
      </c>
      <c r="D19" s="103" t="s">
        <v>151</v>
      </c>
      <c r="E19" s="103" t="s">
        <v>165</v>
      </c>
      <c r="F19" s="103">
        <v>796</v>
      </c>
      <c r="G19" s="103">
        <f t="shared" ref="G19:K19" si="2">SUM(G20:G20)</f>
        <v>2</v>
      </c>
      <c r="H19" s="103">
        <f t="shared" si="2"/>
        <v>2</v>
      </c>
      <c r="I19" s="103">
        <f t="shared" si="2"/>
        <v>2</v>
      </c>
      <c r="J19" s="103">
        <f t="shared" si="2"/>
        <v>2</v>
      </c>
      <c r="K19" s="103">
        <f t="shared" si="2"/>
        <v>2</v>
      </c>
      <c r="L19" s="103" t="s">
        <v>154</v>
      </c>
      <c r="M19" s="103" t="s">
        <v>3</v>
      </c>
      <c r="N19" s="103" t="s">
        <v>3</v>
      </c>
      <c r="O19" s="103" t="s">
        <v>3</v>
      </c>
      <c r="P19" s="103" t="s">
        <v>3</v>
      </c>
      <c r="Q19" s="103" t="s">
        <v>3</v>
      </c>
      <c r="R19" s="103" t="s">
        <v>3</v>
      </c>
    </row>
    <row r="20" spans="1:18" s="102" customFormat="1" ht="63" x14ac:dyDescent="0.25">
      <c r="A20" s="291"/>
      <c r="B20" s="230" t="s">
        <v>166</v>
      </c>
      <c r="C20" s="29" t="s">
        <v>259</v>
      </c>
      <c r="D20" s="190" t="s">
        <v>151</v>
      </c>
      <c r="E20" s="190" t="s">
        <v>165</v>
      </c>
      <c r="F20" s="190">
        <v>796</v>
      </c>
      <c r="G20" s="190">
        <v>2</v>
      </c>
      <c r="H20" s="190">
        <v>2</v>
      </c>
      <c r="I20" s="256">
        <v>2</v>
      </c>
      <c r="J20" s="256">
        <v>2</v>
      </c>
      <c r="K20" s="190">
        <v>2</v>
      </c>
      <c r="L20" s="190" t="s">
        <v>3</v>
      </c>
      <c r="M20" s="21">
        <v>46022</v>
      </c>
      <c r="N20" s="21">
        <v>45836</v>
      </c>
      <c r="O20" s="190" t="s">
        <v>3</v>
      </c>
      <c r="P20" s="190" t="s">
        <v>3</v>
      </c>
      <c r="Q20" s="190" t="s">
        <v>3</v>
      </c>
      <c r="R20" s="190" t="s">
        <v>3</v>
      </c>
    </row>
    <row r="21" spans="1:18" s="102" customFormat="1" ht="47.25" customHeight="1" x14ac:dyDescent="0.25">
      <c r="A21" s="285" t="s">
        <v>267</v>
      </c>
      <c r="B21" s="103" t="s">
        <v>158</v>
      </c>
      <c r="C21" s="104" t="s">
        <v>258</v>
      </c>
      <c r="D21" s="103" t="s">
        <v>3</v>
      </c>
      <c r="E21" s="103" t="s">
        <v>165</v>
      </c>
      <c r="F21" s="103">
        <v>796</v>
      </c>
      <c r="G21" s="103">
        <f>SUM(G22:G24)</f>
        <v>3</v>
      </c>
      <c r="H21" s="103">
        <f t="shared" ref="H21:K21" si="3">SUM(H22:H24)</f>
        <v>3</v>
      </c>
      <c r="I21" s="103">
        <f t="shared" si="3"/>
        <v>3</v>
      </c>
      <c r="J21" s="103">
        <f t="shared" si="3"/>
        <v>3</v>
      </c>
      <c r="K21" s="103">
        <f t="shared" si="3"/>
        <v>3</v>
      </c>
      <c r="L21" s="103" t="s">
        <v>3</v>
      </c>
      <c r="M21" s="103" t="s">
        <v>3</v>
      </c>
      <c r="N21" s="103" t="s">
        <v>3</v>
      </c>
      <c r="O21" s="128">
        <v>150000</v>
      </c>
      <c r="P21" s="128" t="s">
        <v>3</v>
      </c>
      <c r="Q21" s="128">
        <v>150000</v>
      </c>
      <c r="R21" s="128" t="s">
        <v>3</v>
      </c>
    </row>
    <row r="22" spans="1:18" s="102" customFormat="1" ht="31.5" x14ac:dyDescent="0.25">
      <c r="A22" s="286"/>
      <c r="B22" s="136" t="s">
        <v>268</v>
      </c>
      <c r="C22" s="29" t="s">
        <v>258</v>
      </c>
      <c r="D22" s="190" t="s">
        <v>151</v>
      </c>
      <c r="E22" s="190" t="s">
        <v>165</v>
      </c>
      <c r="F22" s="190">
        <v>796</v>
      </c>
      <c r="G22" s="230">
        <v>1</v>
      </c>
      <c r="H22" s="230">
        <v>1</v>
      </c>
      <c r="I22" s="256">
        <v>1</v>
      </c>
      <c r="J22" s="256">
        <v>1</v>
      </c>
      <c r="K22" s="230">
        <v>1</v>
      </c>
      <c r="L22" s="230" t="s">
        <v>3</v>
      </c>
      <c r="M22" s="21">
        <v>45786</v>
      </c>
      <c r="N22" s="21">
        <v>45786</v>
      </c>
      <c r="O22" s="190" t="s">
        <v>3</v>
      </c>
      <c r="P22" s="190" t="s">
        <v>3</v>
      </c>
      <c r="Q22" s="190" t="s">
        <v>3</v>
      </c>
      <c r="R22" s="190" t="s">
        <v>3</v>
      </c>
    </row>
    <row r="23" spans="1:18" s="102" customFormat="1" ht="31.5" x14ac:dyDescent="0.25">
      <c r="A23" s="286"/>
      <c r="B23" s="136" t="s">
        <v>269</v>
      </c>
      <c r="C23" s="29" t="s">
        <v>258</v>
      </c>
      <c r="D23" s="190" t="s">
        <v>151</v>
      </c>
      <c r="E23" s="190" t="s">
        <v>165</v>
      </c>
      <c r="F23" s="190">
        <v>796</v>
      </c>
      <c r="G23" s="230">
        <v>1</v>
      </c>
      <c r="H23" s="230">
        <v>1</v>
      </c>
      <c r="I23" s="256">
        <v>1</v>
      </c>
      <c r="J23" s="256">
        <v>1</v>
      </c>
      <c r="K23" s="230">
        <v>1</v>
      </c>
      <c r="L23" s="230" t="s">
        <v>3</v>
      </c>
      <c r="M23" s="21">
        <v>45839</v>
      </c>
      <c r="N23" s="21">
        <v>45839</v>
      </c>
      <c r="O23" s="190" t="s">
        <v>3</v>
      </c>
      <c r="P23" s="190" t="s">
        <v>3</v>
      </c>
      <c r="Q23" s="190" t="s">
        <v>3</v>
      </c>
      <c r="R23" s="190" t="s">
        <v>3</v>
      </c>
    </row>
    <row r="24" spans="1:18" s="102" customFormat="1" ht="47.25" x14ac:dyDescent="0.25">
      <c r="A24" s="286"/>
      <c r="B24" s="136" t="s">
        <v>270</v>
      </c>
      <c r="C24" s="29" t="s">
        <v>258</v>
      </c>
      <c r="D24" s="190" t="s">
        <v>151</v>
      </c>
      <c r="E24" s="190" t="s">
        <v>165</v>
      </c>
      <c r="F24" s="190">
        <v>796</v>
      </c>
      <c r="G24" s="230">
        <v>1</v>
      </c>
      <c r="H24" s="230">
        <v>1</v>
      </c>
      <c r="I24" s="256">
        <v>1</v>
      </c>
      <c r="J24" s="256">
        <v>1</v>
      </c>
      <c r="K24" s="230">
        <v>1</v>
      </c>
      <c r="L24" s="230" t="s">
        <v>3</v>
      </c>
      <c r="M24" s="21">
        <v>45893</v>
      </c>
      <c r="N24" s="21">
        <v>45893</v>
      </c>
      <c r="O24" s="190" t="s">
        <v>3</v>
      </c>
      <c r="P24" s="190" t="s">
        <v>3</v>
      </c>
      <c r="Q24" s="190" t="s">
        <v>3</v>
      </c>
      <c r="R24" s="190" t="s">
        <v>3</v>
      </c>
    </row>
    <row r="25" spans="1:18" s="102" customFormat="1" ht="63" x14ac:dyDescent="0.25">
      <c r="A25" s="286"/>
      <c r="B25" s="103" t="s">
        <v>164</v>
      </c>
      <c r="C25" s="104" t="s">
        <v>259</v>
      </c>
      <c r="D25" s="103" t="s">
        <v>151</v>
      </c>
      <c r="E25" s="103" t="s">
        <v>165</v>
      </c>
      <c r="F25" s="103">
        <v>796</v>
      </c>
      <c r="G25" s="103">
        <f t="shared" ref="G25:K25" si="4">SUM(G26:G26)</f>
        <v>3</v>
      </c>
      <c r="H25" s="103">
        <f t="shared" si="4"/>
        <v>3</v>
      </c>
      <c r="I25" s="103">
        <f t="shared" si="4"/>
        <v>3</v>
      </c>
      <c r="J25" s="103">
        <f t="shared" si="4"/>
        <v>3</v>
      </c>
      <c r="K25" s="103">
        <f t="shared" si="4"/>
        <v>3</v>
      </c>
      <c r="L25" s="103" t="s">
        <v>154</v>
      </c>
      <c r="M25" s="103" t="s">
        <v>3</v>
      </c>
      <c r="N25" s="103" t="s">
        <v>3</v>
      </c>
      <c r="O25" s="103" t="s">
        <v>3</v>
      </c>
      <c r="P25" s="103" t="s">
        <v>3</v>
      </c>
      <c r="Q25" s="103" t="s">
        <v>3</v>
      </c>
      <c r="R25" s="103" t="s">
        <v>3</v>
      </c>
    </row>
    <row r="26" spans="1:18" s="102" customFormat="1" ht="63" x14ac:dyDescent="0.25">
      <c r="A26" s="287"/>
      <c r="B26" s="230" t="s">
        <v>166</v>
      </c>
      <c r="C26" s="29" t="s">
        <v>259</v>
      </c>
      <c r="D26" s="215" t="s">
        <v>151</v>
      </c>
      <c r="E26" s="215" t="s">
        <v>165</v>
      </c>
      <c r="F26" s="215">
        <v>796</v>
      </c>
      <c r="G26" s="230">
        <v>3</v>
      </c>
      <c r="H26" s="230">
        <v>3</v>
      </c>
      <c r="I26" s="256">
        <v>3</v>
      </c>
      <c r="J26" s="256">
        <v>3</v>
      </c>
      <c r="K26" s="230">
        <v>3</v>
      </c>
      <c r="L26" s="230" t="s">
        <v>3</v>
      </c>
      <c r="M26" s="21">
        <v>46022</v>
      </c>
      <c r="N26" s="21">
        <v>45896</v>
      </c>
      <c r="O26" s="215" t="s">
        <v>3</v>
      </c>
      <c r="P26" s="215" t="s">
        <v>3</v>
      </c>
      <c r="Q26" s="215" t="s">
        <v>3</v>
      </c>
      <c r="R26" s="215" t="s">
        <v>3</v>
      </c>
    </row>
    <row r="27" spans="1:18" s="102" customFormat="1" ht="47.25" x14ac:dyDescent="0.25">
      <c r="A27" s="285" t="s">
        <v>271</v>
      </c>
      <c r="B27" s="103" t="s">
        <v>158</v>
      </c>
      <c r="C27" s="104" t="s">
        <v>258</v>
      </c>
      <c r="D27" s="103" t="s">
        <v>3</v>
      </c>
      <c r="E27" s="103" t="s">
        <v>165</v>
      </c>
      <c r="F27" s="103">
        <v>796</v>
      </c>
      <c r="G27" s="103">
        <v>9</v>
      </c>
      <c r="H27" s="103">
        <v>9</v>
      </c>
      <c r="I27" s="103">
        <v>9</v>
      </c>
      <c r="J27" s="103">
        <v>9</v>
      </c>
      <c r="K27" s="103">
        <v>9</v>
      </c>
      <c r="L27" s="103" t="s">
        <v>3</v>
      </c>
      <c r="M27" s="103" t="s">
        <v>3</v>
      </c>
      <c r="N27" s="103" t="s">
        <v>3</v>
      </c>
      <c r="O27" s="128">
        <v>150000</v>
      </c>
      <c r="P27" s="128" t="s">
        <v>3</v>
      </c>
      <c r="Q27" s="128">
        <v>150000</v>
      </c>
      <c r="R27" s="128" t="s">
        <v>3</v>
      </c>
    </row>
    <row r="28" spans="1:18" s="102" customFormat="1" ht="31.5" x14ac:dyDescent="0.25">
      <c r="A28" s="286"/>
      <c r="B28" s="136" t="s">
        <v>268</v>
      </c>
      <c r="C28" s="29" t="s">
        <v>258</v>
      </c>
      <c r="D28" s="190" t="s">
        <v>151</v>
      </c>
      <c r="E28" s="190" t="s">
        <v>165</v>
      </c>
      <c r="F28" s="190">
        <v>796</v>
      </c>
      <c r="G28" s="230">
        <v>1</v>
      </c>
      <c r="H28" s="230">
        <v>1</v>
      </c>
      <c r="I28" s="256">
        <v>1</v>
      </c>
      <c r="J28" s="256">
        <v>1</v>
      </c>
      <c r="K28" s="230">
        <v>1</v>
      </c>
      <c r="L28" s="230" t="s">
        <v>3</v>
      </c>
      <c r="M28" s="21">
        <v>45786</v>
      </c>
      <c r="N28" s="21">
        <v>45786</v>
      </c>
      <c r="O28" s="190" t="s">
        <v>3</v>
      </c>
      <c r="P28" s="190" t="s">
        <v>3</v>
      </c>
      <c r="Q28" s="190" t="s">
        <v>3</v>
      </c>
      <c r="R28" s="190" t="s">
        <v>3</v>
      </c>
    </row>
    <row r="29" spans="1:18" s="102" customFormat="1" ht="31.5" x14ac:dyDescent="0.25">
      <c r="A29" s="286"/>
      <c r="B29" s="136" t="s">
        <v>272</v>
      </c>
      <c r="C29" s="29" t="s">
        <v>258</v>
      </c>
      <c r="D29" s="190" t="s">
        <v>151</v>
      </c>
      <c r="E29" s="190" t="s">
        <v>165</v>
      </c>
      <c r="F29" s="190">
        <v>796</v>
      </c>
      <c r="G29" s="230">
        <v>1</v>
      </c>
      <c r="H29" s="230">
        <v>1</v>
      </c>
      <c r="I29" s="256">
        <v>1</v>
      </c>
      <c r="J29" s="256">
        <v>1</v>
      </c>
      <c r="K29" s="230">
        <v>1</v>
      </c>
      <c r="L29" s="230" t="s">
        <v>3</v>
      </c>
      <c r="M29" s="21">
        <v>45820</v>
      </c>
      <c r="N29" s="21">
        <v>45820</v>
      </c>
      <c r="O29" s="190" t="s">
        <v>3</v>
      </c>
      <c r="P29" s="190" t="s">
        <v>3</v>
      </c>
      <c r="Q29" s="190" t="s">
        <v>3</v>
      </c>
      <c r="R29" s="190" t="s">
        <v>3</v>
      </c>
    </row>
    <row r="30" spans="1:18" s="102" customFormat="1" ht="31.5" x14ac:dyDescent="0.25">
      <c r="A30" s="286"/>
      <c r="B30" s="136" t="s">
        <v>273</v>
      </c>
      <c r="C30" s="29" t="s">
        <v>258</v>
      </c>
      <c r="D30" s="190" t="s">
        <v>151</v>
      </c>
      <c r="E30" s="190" t="s">
        <v>165</v>
      </c>
      <c r="F30" s="190">
        <v>796</v>
      </c>
      <c r="G30" s="230">
        <v>1</v>
      </c>
      <c r="H30" s="230">
        <v>1</v>
      </c>
      <c r="I30" s="256">
        <v>1</v>
      </c>
      <c r="J30" s="256">
        <v>1</v>
      </c>
      <c r="K30" s="230">
        <v>1</v>
      </c>
      <c r="L30" s="230" t="s">
        <v>3</v>
      </c>
      <c r="M30" s="21">
        <v>45830</v>
      </c>
      <c r="N30" s="21">
        <v>45830</v>
      </c>
      <c r="O30" s="190" t="s">
        <v>3</v>
      </c>
      <c r="P30" s="190" t="s">
        <v>3</v>
      </c>
      <c r="Q30" s="190" t="s">
        <v>3</v>
      </c>
      <c r="R30" s="190" t="s">
        <v>3</v>
      </c>
    </row>
    <row r="31" spans="1:18" s="102" customFormat="1" ht="31.5" x14ac:dyDescent="0.25">
      <c r="A31" s="286"/>
      <c r="B31" s="136" t="s">
        <v>274</v>
      </c>
      <c r="C31" s="29" t="s">
        <v>258</v>
      </c>
      <c r="D31" s="190" t="s">
        <v>151</v>
      </c>
      <c r="E31" s="190" t="s">
        <v>165</v>
      </c>
      <c r="F31" s="190">
        <v>796</v>
      </c>
      <c r="G31" s="230">
        <v>1</v>
      </c>
      <c r="H31" s="230">
        <v>1</v>
      </c>
      <c r="I31" s="256">
        <v>1</v>
      </c>
      <c r="J31" s="256">
        <v>1</v>
      </c>
      <c r="K31" s="230">
        <v>1</v>
      </c>
      <c r="L31" s="230" t="s">
        <v>3</v>
      </c>
      <c r="M31" s="21">
        <v>45865</v>
      </c>
      <c r="N31" s="21">
        <v>45865</v>
      </c>
      <c r="O31" s="190" t="s">
        <v>3</v>
      </c>
      <c r="P31" s="190" t="s">
        <v>3</v>
      </c>
      <c r="Q31" s="190" t="s">
        <v>3</v>
      </c>
      <c r="R31" s="190" t="s">
        <v>3</v>
      </c>
    </row>
    <row r="32" spans="1:18" s="102" customFormat="1" ht="31.5" x14ac:dyDescent="0.25">
      <c r="A32" s="286"/>
      <c r="B32" s="211" t="s">
        <v>591</v>
      </c>
      <c r="C32" s="29" t="s">
        <v>258</v>
      </c>
      <c r="D32" s="190" t="s">
        <v>151</v>
      </c>
      <c r="E32" s="190" t="s">
        <v>165</v>
      </c>
      <c r="F32" s="190">
        <v>796</v>
      </c>
      <c r="G32" s="230">
        <v>1</v>
      </c>
      <c r="H32" s="230">
        <v>1</v>
      </c>
      <c r="I32" s="256">
        <v>1</v>
      </c>
      <c r="J32" s="256">
        <v>1</v>
      </c>
      <c r="K32" s="230">
        <v>1</v>
      </c>
      <c r="L32" s="230" t="s">
        <v>3</v>
      </c>
      <c r="M32" s="21">
        <v>45885</v>
      </c>
      <c r="N32" s="21">
        <v>45828</v>
      </c>
      <c r="O32" s="190" t="s">
        <v>3</v>
      </c>
      <c r="P32" s="190" t="s">
        <v>3</v>
      </c>
      <c r="Q32" s="190" t="s">
        <v>3</v>
      </c>
      <c r="R32" s="190" t="s">
        <v>3</v>
      </c>
    </row>
    <row r="33" spans="1:18" s="102" customFormat="1" ht="31.5" x14ac:dyDescent="0.25">
      <c r="A33" s="286"/>
      <c r="B33" s="211" t="s">
        <v>592</v>
      </c>
      <c r="C33" s="29" t="s">
        <v>258</v>
      </c>
      <c r="D33" s="215" t="s">
        <v>151</v>
      </c>
      <c r="E33" s="215" t="s">
        <v>165</v>
      </c>
      <c r="F33" s="215">
        <v>796</v>
      </c>
      <c r="G33" s="230">
        <v>1</v>
      </c>
      <c r="H33" s="230">
        <v>1</v>
      </c>
      <c r="I33" s="256">
        <v>1</v>
      </c>
      <c r="J33" s="256">
        <v>1</v>
      </c>
      <c r="K33" s="230">
        <v>1</v>
      </c>
      <c r="L33" s="230" t="s">
        <v>3</v>
      </c>
      <c r="M33" s="21">
        <v>45965</v>
      </c>
      <c r="N33" s="21">
        <v>45965</v>
      </c>
      <c r="O33" s="215" t="s">
        <v>3</v>
      </c>
      <c r="P33" s="215" t="s">
        <v>3</v>
      </c>
      <c r="Q33" s="215" t="s">
        <v>3</v>
      </c>
      <c r="R33" s="215" t="s">
        <v>3</v>
      </c>
    </row>
    <row r="34" spans="1:18" s="102" customFormat="1" ht="31.5" x14ac:dyDescent="0.25">
      <c r="A34" s="286"/>
      <c r="B34" s="211" t="s">
        <v>593</v>
      </c>
      <c r="C34" s="29" t="s">
        <v>258</v>
      </c>
      <c r="D34" s="215" t="s">
        <v>151</v>
      </c>
      <c r="E34" s="215" t="s">
        <v>165</v>
      </c>
      <c r="F34" s="215">
        <v>796</v>
      </c>
      <c r="G34" s="230">
        <v>1</v>
      </c>
      <c r="H34" s="230">
        <v>1</v>
      </c>
      <c r="I34" s="256">
        <v>1</v>
      </c>
      <c r="J34" s="256">
        <v>1</v>
      </c>
      <c r="K34" s="230">
        <v>1</v>
      </c>
      <c r="L34" s="230" t="s">
        <v>3</v>
      </c>
      <c r="M34" s="21">
        <v>45986</v>
      </c>
      <c r="N34" s="21">
        <v>45986</v>
      </c>
      <c r="O34" s="215" t="s">
        <v>3</v>
      </c>
      <c r="P34" s="215" t="s">
        <v>3</v>
      </c>
      <c r="Q34" s="215" t="s">
        <v>3</v>
      </c>
      <c r="R34" s="215" t="s">
        <v>3</v>
      </c>
    </row>
    <row r="35" spans="1:18" s="102" customFormat="1" ht="31.5" x14ac:dyDescent="0.25">
      <c r="A35" s="286"/>
      <c r="B35" s="211" t="s">
        <v>594</v>
      </c>
      <c r="C35" s="29" t="s">
        <v>258</v>
      </c>
      <c r="D35" s="215" t="s">
        <v>151</v>
      </c>
      <c r="E35" s="215" t="s">
        <v>165</v>
      </c>
      <c r="F35" s="215">
        <v>796</v>
      </c>
      <c r="G35" s="230">
        <v>1</v>
      </c>
      <c r="H35" s="230">
        <v>1</v>
      </c>
      <c r="I35" s="256">
        <v>1</v>
      </c>
      <c r="J35" s="256">
        <v>1</v>
      </c>
      <c r="K35" s="230">
        <v>1</v>
      </c>
      <c r="L35" s="230" t="s">
        <v>3</v>
      </c>
      <c r="M35" s="21">
        <v>45994</v>
      </c>
      <c r="N35" s="21">
        <v>45994</v>
      </c>
      <c r="O35" s="215" t="s">
        <v>3</v>
      </c>
      <c r="P35" s="215" t="s">
        <v>3</v>
      </c>
      <c r="Q35" s="215" t="s">
        <v>3</v>
      </c>
      <c r="R35" s="215" t="s">
        <v>3</v>
      </c>
    </row>
    <row r="36" spans="1:18" s="102" customFormat="1" ht="31.5" x14ac:dyDescent="0.25">
      <c r="A36" s="286"/>
      <c r="B36" s="211" t="s">
        <v>595</v>
      </c>
      <c r="C36" s="29" t="s">
        <v>258</v>
      </c>
      <c r="D36" s="215" t="s">
        <v>151</v>
      </c>
      <c r="E36" s="215" t="s">
        <v>165</v>
      </c>
      <c r="F36" s="215">
        <v>796</v>
      </c>
      <c r="G36" s="230">
        <v>1</v>
      </c>
      <c r="H36" s="230">
        <v>1</v>
      </c>
      <c r="I36" s="256">
        <v>1</v>
      </c>
      <c r="J36" s="256">
        <v>1</v>
      </c>
      <c r="K36" s="230">
        <v>1</v>
      </c>
      <c r="L36" s="230" t="s">
        <v>3</v>
      </c>
      <c r="M36" s="21">
        <v>46017</v>
      </c>
      <c r="N36" s="21">
        <v>46015</v>
      </c>
      <c r="O36" s="215" t="s">
        <v>3</v>
      </c>
      <c r="P36" s="215" t="s">
        <v>3</v>
      </c>
      <c r="Q36" s="215" t="s">
        <v>3</v>
      </c>
      <c r="R36" s="215" t="s">
        <v>3</v>
      </c>
    </row>
    <row r="37" spans="1:18" s="102" customFormat="1" ht="63" x14ac:dyDescent="0.25">
      <c r="A37" s="286"/>
      <c r="B37" s="103" t="s">
        <v>164</v>
      </c>
      <c r="C37" s="104" t="s">
        <v>259</v>
      </c>
      <c r="D37" s="103" t="s">
        <v>151</v>
      </c>
      <c r="E37" s="103" t="s">
        <v>165</v>
      </c>
      <c r="F37" s="103">
        <v>796</v>
      </c>
      <c r="G37" s="103">
        <f t="shared" ref="G37:K37" si="5">SUM(G38:G38)</f>
        <v>3</v>
      </c>
      <c r="H37" s="103">
        <f t="shared" si="5"/>
        <v>3</v>
      </c>
      <c r="I37" s="103">
        <f t="shared" si="5"/>
        <v>3</v>
      </c>
      <c r="J37" s="103">
        <f t="shared" si="5"/>
        <v>3</v>
      </c>
      <c r="K37" s="103">
        <f t="shared" si="5"/>
        <v>3</v>
      </c>
      <c r="L37" s="103" t="s">
        <v>154</v>
      </c>
      <c r="M37" s="103" t="s">
        <v>3</v>
      </c>
      <c r="N37" s="103" t="s">
        <v>3</v>
      </c>
      <c r="O37" s="103" t="s">
        <v>3</v>
      </c>
      <c r="P37" s="103" t="s">
        <v>3</v>
      </c>
      <c r="Q37" s="103" t="s">
        <v>3</v>
      </c>
      <c r="R37" s="103" t="s">
        <v>3</v>
      </c>
    </row>
    <row r="38" spans="1:18" s="102" customFormat="1" ht="63" x14ac:dyDescent="0.25">
      <c r="A38" s="287"/>
      <c r="B38" s="230" t="s">
        <v>166</v>
      </c>
      <c r="C38" s="29" t="s">
        <v>259</v>
      </c>
      <c r="D38" s="215" t="s">
        <v>151</v>
      </c>
      <c r="E38" s="215" t="s">
        <v>165</v>
      </c>
      <c r="F38" s="215">
        <v>796</v>
      </c>
      <c r="G38" s="230">
        <v>3</v>
      </c>
      <c r="H38" s="230">
        <v>3</v>
      </c>
      <c r="I38" s="256">
        <v>3</v>
      </c>
      <c r="J38" s="256">
        <v>3</v>
      </c>
      <c r="K38" s="230">
        <v>3</v>
      </c>
      <c r="L38" s="230" t="s">
        <v>3</v>
      </c>
      <c r="M38" s="21">
        <v>46022</v>
      </c>
      <c r="N38" s="21">
        <v>46022</v>
      </c>
      <c r="O38" s="215" t="s">
        <v>3</v>
      </c>
      <c r="P38" s="215" t="s">
        <v>3</v>
      </c>
      <c r="Q38" s="215" t="s">
        <v>3</v>
      </c>
      <c r="R38" s="215" t="s">
        <v>3</v>
      </c>
    </row>
    <row r="39" spans="1:18" s="102" customFormat="1" ht="47.25" customHeight="1" x14ac:dyDescent="0.25">
      <c r="A39" s="270" t="s">
        <v>275</v>
      </c>
      <c r="B39" s="103" t="s">
        <v>158</v>
      </c>
      <c r="C39" s="104" t="s">
        <v>258</v>
      </c>
      <c r="D39" s="103" t="s">
        <v>3</v>
      </c>
      <c r="E39" s="103" t="s">
        <v>165</v>
      </c>
      <c r="F39" s="103">
        <v>796</v>
      </c>
      <c r="G39" s="103">
        <f>SUM(G40:G42)</f>
        <v>3</v>
      </c>
      <c r="H39" s="103">
        <f t="shared" ref="H39:K39" si="6">SUM(H40:H42)</f>
        <v>3</v>
      </c>
      <c r="I39" s="103">
        <f t="shared" si="6"/>
        <v>3</v>
      </c>
      <c r="J39" s="103">
        <f t="shared" si="6"/>
        <v>3</v>
      </c>
      <c r="K39" s="103">
        <f t="shared" si="6"/>
        <v>3</v>
      </c>
      <c r="L39" s="103" t="s">
        <v>3</v>
      </c>
      <c r="M39" s="103" t="s">
        <v>3</v>
      </c>
      <c r="N39" s="103" t="s">
        <v>3</v>
      </c>
      <c r="O39" s="128">
        <v>150000</v>
      </c>
      <c r="P39" s="128" t="s">
        <v>3</v>
      </c>
      <c r="Q39" s="128">
        <v>150000</v>
      </c>
      <c r="R39" s="128" t="s">
        <v>3</v>
      </c>
    </row>
    <row r="40" spans="1:18" s="102" customFormat="1" ht="47.25" x14ac:dyDescent="0.25">
      <c r="A40" s="271"/>
      <c r="B40" s="136" t="s">
        <v>276</v>
      </c>
      <c r="C40" s="29" t="s">
        <v>258</v>
      </c>
      <c r="D40" s="190" t="s">
        <v>151</v>
      </c>
      <c r="E40" s="190" t="s">
        <v>165</v>
      </c>
      <c r="F40" s="190">
        <v>796</v>
      </c>
      <c r="G40" s="190">
        <v>1</v>
      </c>
      <c r="H40" s="190">
        <v>1</v>
      </c>
      <c r="I40" s="256">
        <v>1</v>
      </c>
      <c r="J40" s="256">
        <v>1</v>
      </c>
      <c r="K40" s="190">
        <v>1</v>
      </c>
      <c r="L40" s="190" t="s">
        <v>3</v>
      </c>
      <c r="M40" s="21">
        <v>45809</v>
      </c>
      <c r="N40" s="21">
        <v>45810</v>
      </c>
      <c r="O40" s="190" t="s">
        <v>3</v>
      </c>
      <c r="P40" s="190" t="s">
        <v>3</v>
      </c>
      <c r="Q40" s="190" t="s">
        <v>3</v>
      </c>
      <c r="R40" s="190" t="s">
        <v>3</v>
      </c>
    </row>
    <row r="41" spans="1:18" s="102" customFormat="1" ht="47.25" x14ac:dyDescent="0.25">
      <c r="A41" s="271"/>
      <c r="B41" s="136" t="s">
        <v>278</v>
      </c>
      <c r="C41" s="29" t="s">
        <v>258</v>
      </c>
      <c r="D41" s="190" t="s">
        <v>151</v>
      </c>
      <c r="E41" s="190" t="s">
        <v>165</v>
      </c>
      <c r="F41" s="190">
        <v>796</v>
      </c>
      <c r="G41" s="230">
        <v>1</v>
      </c>
      <c r="H41" s="230">
        <v>1</v>
      </c>
      <c r="I41" s="256">
        <v>1</v>
      </c>
      <c r="J41" s="256">
        <v>1</v>
      </c>
      <c r="K41" s="230">
        <v>1</v>
      </c>
      <c r="L41" s="230" t="s">
        <v>3</v>
      </c>
      <c r="M41" s="21">
        <v>45878</v>
      </c>
      <c r="N41" s="21">
        <v>45878</v>
      </c>
      <c r="O41" s="190" t="s">
        <v>3</v>
      </c>
      <c r="P41" s="190" t="s">
        <v>3</v>
      </c>
      <c r="Q41" s="190" t="s">
        <v>3</v>
      </c>
      <c r="R41" s="190" t="s">
        <v>3</v>
      </c>
    </row>
    <row r="42" spans="1:18" s="102" customFormat="1" ht="47.25" x14ac:dyDescent="0.25">
      <c r="A42" s="271"/>
      <c r="B42" s="136" t="s">
        <v>277</v>
      </c>
      <c r="C42" s="29" t="s">
        <v>258</v>
      </c>
      <c r="D42" s="190" t="s">
        <v>151</v>
      </c>
      <c r="E42" s="190" t="s">
        <v>165</v>
      </c>
      <c r="F42" s="190">
        <v>796</v>
      </c>
      <c r="G42" s="230">
        <v>1</v>
      </c>
      <c r="H42" s="230">
        <v>1</v>
      </c>
      <c r="I42" s="256">
        <v>1</v>
      </c>
      <c r="J42" s="256">
        <v>1</v>
      </c>
      <c r="K42" s="230">
        <v>1</v>
      </c>
      <c r="L42" s="230" t="s">
        <v>3</v>
      </c>
      <c r="M42" s="21">
        <v>45878</v>
      </c>
      <c r="N42" s="21">
        <v>45878</v>
      </c>
      <c r="O42" s="190" t="s">
        <v>3</v>
      </c>
      <c r="P42" s="190" t="s">
        <v>3</v>
      </c>
      <c r="Q42" s="190" t="s">
        <v>3</v>
      </c>
      <c r="R42" s="190" t="s">
        <v>3</v>
      </c>
    </row>
    <row r="43" spans="1:18" ht="63" x14ac:dyDescent="0.25">
      <c r="A43" s="271"/>
      <c r="B43" s="103" t="s">
        <v>164</v>
      </c>
      <c r="C43" s="104" t="s">
        <v>259</v>
      </c>
      <c r="D43" s="103" t="s">
        <v>151</v>
      </c>
      <c r="E43" s="103" t="s">
        <v>165</v>
      </c>
      <c r="F43" s="103">
        <v>796</v>
      </c>
      <c r="G43" s="103">
        <f t="shared" ref="G43:K43" si="7">SUM(G44:G44)</f>
        <v>2</v>
      </c>
      <c r="H43" s="103">
        <f t="shared" si="7"/>
        <v>2</v>
      </c>
      <c r="I43" s="103">
        <f t="shared" si="7"/>
        <v>2</v>
      </c>
      <c r="J43" s="103">
        <f t="shared" si="7"/>
        <v>2</v>
      </c>
      <c r="K43" s="103">
        <f t="shared" si="7"/>
        <v>3</v>
      </c>
      <c r="L43" s="103" t="s">
        <v>154</v>
      </c>
      <c r="M43" s="103" t="s">
        <v>3</v>
      </c>
      <c r="N43" s="103" t="s">
        <v>3</v>
      </c>
      <c r="O43" s="103" t="s">
        <v>3</v>
      </c>
      <c r="P43" s="103" t="s">
        <v>3</v>
      </c>
      <c r="Q43" s="103" t="s">
        <v>3</v>
      </c>
      <c r="R43" s="103" t="s">
        <v>3</v>
      </c>
    </row>
    <row r="44" spans="1:18" ht="63" x14ac:dyDescent="0.25">
      <c r="A44" s="271"/>
      <c r="B44" s="230" t="s">
        <v>166</v>
      </c>
      <c r="C44" s="29" t="s">
        <v>259</v>
      </c>
      <c r="D44" s="215" t="s">
        <v>151</v>
      </c>
      <c r="E44" s="215" t="s">
        <v>165</v>
      </c>
      <c r="F44" s="215">
        <v>796</v>
      </c>
      <c r="G44" s="230">
        <v>2</v>
      </c>
      <c r="H44" s="230">
        <v>2</v>
      </c>
      <c r="I44" s="256">
        <v>2</v>
      </c>
      <c r="J44" s="256">
        <v>2</v>
      </c>
      <c r="K44" s="230">
        <v>3</v>
      </c>
      <c r="L44" s="230" t="s">
        <v>3</v>
      </c>
      <c r="M44" s="21">
        <v>46022</v>
      </c>
      <c r="N44" s="21">
        <v>45882</v>
      </c>
      <c r="O44" s="215" t="s">
        <v>3</v>
      </c>
      <c r="P44" s="215" t="s">
        <v>3</v>
      </c>
      <c r="Q44" s="215" t="s">
        <v>3</v>
      </c>
      <c r="R44" s="215" t="s">
        <v>3</v>
      </c>
    </row>
    <row r="45" spans="1:18" ht="47.25" x14ac:dyDescent="0.25">
      <c r="A45" s="291" t="s">
        <v>600</v>
      </c>
      <c r="B45" s="127" t="s">
        <v>158</v>
      </c>
      <c r="C45" s="104" t="s">
        <v>258</v>
      </c>
      <c r="D45" s="103" t="s">
        <v>151</v>
      </c>
      <c r="E45" s="103" t="s">
        <v>165</v>
      </c>
      <c r="F45" s="103">
        <v>796</v>
      </c>
      <c r="G45" s="103">
        <v>2</v>
      </c>
      <c r="H45" s="103">
        <v>2</v>
      </c>
      <c r="I45" s="103">
        <v>2</v>
      </c>
      <c r="J45" s="103">
        <v>2</v>
      </c>
      <c r="K45" s="103">
        <v>2</v>
      </c>
      <c r="L45" s="103" t="s">
        <v>3</v>
      </c>
      <c r="M45" s="103" t="s">
        <v>3</v>
      </c>
      <c r="N45" s="103" t="s">
        <v>3</v>
      </c>
      <c r="O45" s="128">
        <v>150000</v>
      </c>
      <c r="P45" s="103" t="s">
        <v>3</v>
      </c>
      <c r="Q45" s="128">
        <v>150000</v>
      </c>
      <c r="R45" s="103" t="s">
        <v>3</v>
      </c>
    </row>
    <row r="46" spans="1:18" ht="31.5" x14ac:dyDescent="0.25">
      <c r="A46" s="291"/>
      <c r="B46" s="136" t="s">
        <v>601</v>
      </c>
      <c r="C46" s="29" t="s">
        <v>258</v>
      </c>
      <c r="D46" s="216" t="s">
        <v>151</v>
      </c>
      <c r="E46" s="216" t="s">
        <v>165</v>
      </c>
      <c r="F46" s="216">
        <v>796</v>
      </c>
      <c r="G46" s="230">
        <v>1</v>
      </c>
      <c r="H46" s="230">
        <v>1</v>
      </c>
      <c r="I46" s="256">
        <v>1</v>
      </c>
      <c r="J46" s="256">
        <v>1</v>
      </c>
      <c r="K46" s="230">
        <v>1</v>
      </c>
      <c r="L46" s="230" t="s">
        <v>3</v>
      </c>
      <c r="M46" s="32">
        <v>46022</v>
      </c>
      <c r="N46" s="32">
        <v>45972</v>
      </c>
      <c r="O46" s="230" t="s">
        <v>3</v>
      </c>
      <c r="P46" s="230" t="s">
        <v>3</v>
      </c>
      <c r="Q46" s="230" t="s">
        <v>3</v>
      </c>
      <c r="R46" s="216" t="s">
        <v>3</v>
      </c>
    </row>
    <row r="47" spans="1:18" ht="31.5" x14ac:dyDescent="0.25">
      <c r="A47" s="291"/>
      <c r="B47" s="136" t="s">
        <v>602</v>
      </c>
      <c r="C47" s="29" t="s">
        <v>258</v>
      </c>
      <c r="D47" s="216" t="s">
        <v>151</v>
      </c>
      <c r="E47" s="216" t="s">
        <v>165</v>
      </c>
      <c r="F47" s="216">
        <v>796</v>
      </c>
      <c r="G47" s="230">
        <v>1</v>
      </c>
      <c r="H47" s="230">
        <v>1</v>
      </c>
      <c r="I47" s="256">
        <v>1</v>
      </c>
      <c r="J47" s="256">
        <v>1</v>
      </c>
      <c r="K47" s="230">
        <v>1</v>
      </c>
      <c r="L47" s="230" t="s">
        <v>3</v>
      </c>
      <c r="M47" s="32">
        <v>46022</v>
      </c>
      <c r="N47" s="32">
        <v>45994</v>
      </c>
      <c r="O47" s="230" t="s">
        <v>3</v>
      </c>
      <c r="P47" s="230" t="s">
        <v>3</v>
      </c>
      <c r="Q47" s="230" t="s">
        <v>3</v>
      </c>
      <c r="R47" s="216" t="s">
        <v>3</v>
      </c>
    </row>
    <row r="48" spans="1:18" ht="63" x14ac:dyDescent="0.25">
      <c r="A48" s="291"/>
      <c r="B48" s="127" t="s">
        <v>164</v>
      </c>
      <c r="C48" s="104" t="s">
        <v>259</v>
      </c>
      <c r="D48" s="103" t="s">
        <v>151</v>
      </c>
      <c r="E48" s="103" t="s">
        <v>165</v>
      </c>
      <c r="F48" s="103">
        <v>796</v>
      </c>
      <c r="G48" s="103">
        <v>1</v>
      </c>
      <c r="H48" s="103">
        <v>1</v>
      </c>
      <c r="I48" s="103">
        <v>1</v>
      </c>
      <c r="J48" s="103">
        <v>1</v>
      </c>
      <c r="K48" s="103">
        <v>1</v>
      </c>
      <c r="L48" s="103" t="s">
        <v>3</v>
      </c>
      <c r="M48" s="103" t="s">
        <v>3</v>
      </c>
      <c r="N48" s="103" t="s">
        <v>3</v>
      </c>
      <c r="O48" s="103" t="s">
        <v>3</v>
      </c>
      <c r="P48" s="103" t="s">
        <v>3</v>
      </c>
      <c r="Q48" s="103" t="s">
        <v>3</v>
      </c>
      <c r="R48" s="103" t="s">
        <v>3</v>
      </c>
    </row>
    <row r="49" spans="1:18" ht="63" x14ac:dyDescent="0.25">
      <c r="A49" s="291"/>
      <c r="B49" s="211" t="s">
        <v>166</v>
      </c>
      <c r="C49" s="29" t="s">
        <v>259</v>
      </c>
      <c r="D49" s="216" t="s">
        <v>151</v>
      </c>
      <c r="E49" s="216" t="s">
        <v>165</v>
      </c>
      <c r="F49" s="216">
        <v>796</v>
      </c>
      <c r="G49" s="230">
        <v>1</v>
      </c>
      <c r="H49" s="230">
        <v>1</v>
      </c>
      <c r="I49" s="256">
        <v>1</v>
      </c>
      <c r="J49" s="256">
        <v>1</v>
      </c>
      <c r="K49" s="230">
        <v>1</v>
      </c>
      <c r="L49" s="230" t="s">
        <v>3</v>
      </c>
      <c r="M49" s="21">
        <v>46022</v>
      </c>
      <c r="N49" s="21">
        <v>46022</v>
      </c>
      <c r="O49" s="230" t="s">
        <v>3</v>
      </c>
      <c r="P49" s="230" t="s">
        <v>3</v>
      </c>
      <c r="Q49" s="230" t="s">
        <v>3</v>
      </c>
      <c r="R49" s="216" t="s">
        <v>3</v>
      </c>
    </row>
    <row r="50" spans="1:18" ht="47.25" x14ac:dyDescent="0.25">
      <c r="A50" s="291" t="s">
        <v>705</v>
      </c>
      <c r="B50" s="127" t="s">
        <v>158</v>
      </c>
      <c r="C50" s="104" t="s">
        <v>258</v>
      </c>
      <c r="D50" s="103" t="s">
        <v>151</v>
      </c>
      <c r="E50" s="103" t="s">
        <v>165</v>
      </c>
      <c r="F50" s="103">
        <v>796</v>
      </c>
      <c r="G50" s="103">
        <v>1</v>
      </c>
      <c r="H50" s="103">
        <v>1</v>
      </c>
      <c r="I50" s="103">
        <v>0</v>
      </c>
      <c r="J50" s="103">
        <v>0</v>
      </c>
      <c r="K50" s="103">
        <v>1</v>
      </c>
      <c r="L50" s="103" t="s">
        <v>3</v>
      </c>
      <c r="M50" s="103" t="s">
        <v>3</v>
      </c>
      <c r="N50" s="103" t="s">
        <v>3</v>
      </c>
      <c r="O50" s="128">
        <v>150000</v>
      </c>
      <c r="P50" s="103" t="s">
        <v>3</v>
      </c>
      <c r="Q50" s="128">
        <v>150000</v>
      </c>
      <c r="R50" s="103" t="s">
        <v>3</v>
      </c>
    </row>
    <row r="51" spans="1:18" ht="31.5" x14ac:dyDescent="0.25">
      <c r="A51" s="291"/>
      <c r="B51" s="136" t="s">
        <v>618</v>
      </c>
      <c r="C51" s="29" t="s">
        <v>258</v>
      </c>
      <c r="D51" s="216" t="s">
        <v>151</v>
      </c>
      <c r="E51" s="216" t="s">
        <v>165</v>
      </c>
      <c r="F51" s="216">
        <v>796</v>
      </c>
      <c r="G51" s="230">
        <v>1</v>
      </c>
      <c r="H51" s="230">
        <v>1</v>
      </c>
      <c r="I51" s="256">
        <v>0</v>
      </c>
      <c r="J51" s="256">
        <v>0</v>
      </c>
      <c r="K51" s="230">
        <v>1</v>
      </c>
      <c r="L51" s="230" t="s">
        <v>3</v>
      </c>
      <c r="M51" s="32">
        <v>46022</v>
      </c>
      <c r="N51" s="32">
        <v>46022</v>
      </c>
      <c r="O51" s="230" t="s">
        <v>3</v>
      </c>
      <c r="P51" s="230" t="s">
        <v>3</v>
      </c>
      <c r="Q51" s="230" t="s">
        <v>3</v>
      </c>
      <c r="R51" s="216" t="s">
        <v>3</v>
      </c>
    </row>
    <row r="52" spans="1:18" ht="63" x14ac:dyDescent="0.25">
      <c r="A52" s="291"/>
      <c r="B52" s="127" t="s">
        <v>164</v>
      </c>
      <c r="C52" s="104" t="s">
        <v>259</v>
      </c>
      <c r="D52" s="103" t="s">
        <v>151</v>
      </c>
      <c r="E52" s="103" t="s">
        <v>165</v>
      </c>
      <c r="F52" s="103">
        <v>796</v>
      </c>
      <c r="G52" s="103">
        <v>1</v>
      </c>
      <c r="H52" s="103">
        <v>1</v>
      </c>
      <c r="I52" s="103">
        <v>0</v>
      </c>
      <c r="J52" s="103">
        <v>0</v>
      </c>
      <c r="K52" s="103">
        <v>1</v>
      </c>
      <c r="L52" s="103" t="s">
        <v>3</v>
      </c>
      <c r="M52" s="103" t="s">
        <v>3</v>
      </c>
      <c r="N52" s="103" t="s">
        <v>3</v>
      </c>
      <c r="O52" s="103" t="s">
        <v>3</v>
      </c>
      <c r="P52" s="103" t="s">
        <v>3</v>
      </c>
      <c r="Q52" s="103" t="s">
        <v>3</v>
      </c>
      <c r="R52" s="103" t="s">
        <v>3</v>
      </c>
    </row>
    <row r="53" spans="1:18" ht="63" x14ac:dyDescent="0.25">
      <c r="A53" s="291"/>
      <c r="B53" s="211" t="s">
        <v>166</v>
      </c>
      <c r="C53" s="29" t="s">
        <v>259</v>
      </c>
      <c r="D53" s="216" t="s">
        <v>151</v>
      </c>
      <c r="E53" s="216" t="s">
        <v>165</v>
      </c>
      <c r="F53" s="216">
        <v>796</v>
      </c>
      <c r="G53" s="230">
        <v>1</v>
      </c>
      <c r="H53" s="230">
        <v>1</v>
      </c>
      <c r="I53" s="256">
        <v>0</v>
      </c>
      <c r="J53" s="256">
        <v>0</v>
      </c>
      <c r="K53" s="230">
        <v>1</v>
      </c>
      <c r="L53" s="230" t="s">
        <v>3</v>
      </c>
      <c r="M53" s="21">
        <v>46022</v>
      </c>
      <c r="N53" s="21">
        <v>46022</v>
      </c>
      <c r="O53" s="216" t="s">
        <v>3</v>
      </c>
      <c r="P53" s="216" t="s">
        <v>3</v>
      </c>
      <c r="Q53" s="216" t="s">
        <v>3</v>
      </c>
      <c r="R53" s="216" t="s">
        <v>3</v>
      </c>
    </row>
  </sheetData>
  <autoFilter ref="A6:R42"/>
  <dataConsolidate/>
  <mergeCells count="30">
    <mergeCell ref="A39:A44"/>
    <mergeCell ref="A2:R2"/>
    <mergeCell ref="A3:A5"/>
    <mergeCell ref="B3:B5"/>
    <mergeCell ref="C3:C5"/>
    <mergeCell ref="D3:D5"/>
    <mergeCell ref="E3:F3"/>
    <mergeCell ref="G3:L3"/>
    <mergeCell ref="M3:N3"/>
    <mergeCell ref="O3:P3"/>
    <mergeCell ref="Q3:R3"/>
    <mergeCell ref="R4:R5"/>
    <mergeCell ref="E4:E5"/>
    <mergeCell ref="F4:F5"/>
    <mergeCell ref="A45:A49"/>
    <mergeCell ref="A50:A53"/>
    <mergeCell ref="Q4:Q5"/>
    <mergeCell ref="A8:B8"/>
    <mergeCell ref="A9:A13"/>
    <mergeCell ref="A14:A20"/>
    <mergeCell ref="L4:L5"/>
    <mergeCell ref="M4:M5"/>
    <mergeCell ref="N4:N5"/>
    <mergeCell ref="O4:O5"/>
    <mergeCell ref="P4:P5"/>
    <mergeCell ref="G4:H4"/>
    <mergeCell ref="I4:J4"/>
    <mergeCell ref="K4:K5"/>
    <mergeCell ref="A21:A26"/>
    <mergeCell ref="A27:A38"/>
  </mergeCells>
  <pageMargins left="0" right="0" top="0.19685039370078741" bottom="0" header="0.31496062992125984" footer="0.31496062992125984"/>
  <pageSetup paperSize="9" scale="38"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E7"/>
  <sheetViews>
    <sheetView workbookViewId="0">
      <selection activeCell="E20" sqref="E20"/>
    </sheetView>
  </sheetViews>
  <sheetFormatPr defaultRowHeight="15" x14ac:dyDescent="0.25"/>
  <cols>
    <col min="1" max="1" width="10.140625" style="10" customWidth="1"/>
    <col min="2" max="2" width="19.140625" style="10" customWidth="1"/>
    <col min="3" max="3" width="81.85546875" style="10" customWidth="1"/>
    <col min="4" max="4" width="20.28515625" style="10" customWidth="1"/>
    <col min="5" max="5" width="11.28515625" style="10" customWidth="1"/>
    <col min="6" max="6" width="14.140625" style="10" customWidth="1"/>
    <col min="7" max="16384" width="9.140625" style="10"/>
  </cols>
  <sheetData>
    <row r="1" spans="1:5" ht="33" customHeight="1" x14ac:dyDescent="0.25">
      <c r="B1" s="265" t="s">
        <v>141</v>
      </c>
      <c r="C1" s="266"/>
      <c r="D1" s="265"/>
      <c r="E1" s="11" t="s">
        <v>142</v>
      </c>
    </row>
    <row r="2" spans="1:5" x14ac:dyDescent="0.25">
      <c r="C2" s="12" t="s">
        <v>748</v>
      </c>
      <c r="D2" s="13" t="s">
        <v>143</v>
      </c>
      <c r="E2" s="14">
        <v>45931</v>
      </c>
    </row>
    <row r="3" spans="1:5" x14ac:dyDescent="0.25">
      <c r="D3" s="13" t="s">
        <v>143</v>
      </c>
      <c r="E3" s="14">
        <v>46022</v>
      </c>
    </row>
    <row r="4" spans="1:5" ht="30" x14ac:dyDescent="0.25">
      <c r="A4" s="264" t="s">
        <v>152</v>
      </c>
      <c r="B4" s="264"/>
      <c r="C4" s="15" t="s">
        <v>204</v>
      </c>
      <c r="D4" s="16" t="s">
        <v>144</v>
      </c>
      <c r="E4" s="17">
        <v>41301076</v>
      </c>
    </row>
    <row r="5" spans="1:5" ht="99.75" customHeight="1" x14ac:dyDescent="0.25">
      <c r="A5" s="264" t="s">
        <v>145</v>
      </c>
      <c r="B5" s="264"/>
      <c r="C5" s="157" t="s">
        <v>279</v>
      </c>
      <c r="D5" s="16" t="s">
        <v>146</v>
      </c>
      <c r="E5" s="17" t="s">
        <v>218</v>
      </c>
    </row>
    <row r="6" spans="1:5" ht="225" x14ac:dyDescent="0.25">
      <c r="A6" s="264" t="s">
        <v>147</v>
      </c>
      <c r="B6" s="264"/>
      <c r="C6" s="18" t="s">
        <v>280</v>
      </c>
      <c r="D6" s="16" t="s">
        <v>146</v>
      </c>
      <c r="E6" s="19" t="s">
        <v>205</v>
      </c>
    </row>
    <row r="7" spans="1:5" x14ac:dyDescent="0.25">
      <c r="A7" s="264" t="s">
        <v>148</v>
      </c>
      <c r="B7" s="264"/>
      <c r="C7" s="18" t="s">
        <v>149</v>
      </c>
      <c r="E7" s="17"/>
    </row>
  </sheetData>
  <mergeCells count="5">
    <mergeCell ref="B1:D1"/>
    <mergeCell ref="A4:B4"/>
    <mergeCell ref="A5:B5"/>
    <mergeCell ref="A6:B6"/>
    <mergeCell ref="A7:B7"/>
  </mergeCells>
  <pageMargins left="0.7" right="0.7" top="0.75" bottom="0.75" header="0.3" footer="0.3"/>
  <pageSetup paperSize="9" scale="91"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C43"/>
  <sheetViews>
    <sheetView topLeftCell="A19" workbookViewId="0">
      <selection activeCell="C37" sqref="C37"/>
    </sheetView>
  </sheetViews>
  <sheetFormatPr defaultRowHeight="15" x14ac:dyDescent="0.25"/>
  <cols>
    <col min="1" max="1" width="9.140625" style="1"/>
    <col min="2" max="2" width="98.140625" style="1" customWidth="1"/>
    <col min="3" max="3" width="25.85546875" style="1" customWidth="1"/>
    <col min="4" max="16384" width="9.140625" style="1"/>
  </cols>
  <sheetData>
    <row r="1" spans="1:3" ht="58.5" customHeight="1" x14ac:dyDescent="0.25">
      <c r="A1" s="267" t="s">
        <v>41</v>
      </c>
      <c r="B1" s="267"/>
      <c r="C1" s="267"/>
    </row>
    <row r="2" spans="1:3" ht="15.75" x14ac:dyDescent="0.25">
      <c r="A2" s="2" t="s">
        <v>0</v>
      </c>
      <c r="B2" s="3" t="s">
        <v>1</v>
      </c>
      <c r="C2" s="107" t="s">
        <v>2</v>
      </c>
    </row>
    <row r="3" spans="1:3" ht="15.75" x14ac:dyDescent="0.25">
      <c r="A3" s="2">
        <v>1</v>
      </c>
      <c r="B3" s="3">
        <v>2</v>
      </c>
      <c r="C3" s="3">
        <v>3</v>
      </c>
    </row>
    <row r="4" spans="1:3" ht="63" x14ac:dyDescent="0.25">
      <c r="A4" s="2"/>
      <c r="B4" s="132" t="s">
        <v>341</v>
      </c>
      <c r="C4" s="3"/>
    </row>
    <row r="5" spans="1:3" ht="63" x14ac:dyDescent="0.25">
      <c r="A5" s="7" t="s">
        <v>116</v>
      </c>
      <c r="B5" s="9" t="s">
        <v>210</v>
      </c>
      <c r="C5" s="9" t="s">
        <v>3</v>
      </c>
    </row>
    <row r="6" spans="1:3" ht="15.75" x14ac:dyDescent="0.25">
      <c r="A6" s="5" t="s">
        <v>42</v>
      </c>
      <c r="B6" s="4" t="s">
        <v>4</v>
      </c>
      <c r="C6" s="29">
        <v>1</v>
      </c>
    </row>
    <row r="7" spans="1:3" ht="15.75" x14ac:dyDescent="0.25">
      <c r="A7" s="5" t="s">
        <v>43</v>
      </c>
      <c r="B7" s="6" t="s">
        <v>5</v>
      </c>
      <c r="C7" s="29">
        <v>1</v>
      </c>
    </row>
    <row r="8" spans="1:3" ht="15.75" x14ac:dyDescent="0.25">
      <c r="A8" s="5" t="s">
        <v>44</v>
      </c>
      <c r="B8" s="6" t="s">
        <v>6</v>
      </c>
      <c r="C8" s="29">
        <v>0</v>
      </c>
    </row>
    <row r="9" spans="1:3" ht="15.75" x14ac:dyDescent="0.25">
      <c r="A9" s="5" t="s">
        <v>45</v>
      </c>
      <c r="B9" s="6" t="s">
        <v>7</v>
      </c>
      <c r="C9" s="29">
        <v>0</v>
      </c>
    </row>
    <row r="10" spans="1:3" ht="15" customHeight="1" x14ac:dyDescent="0.25">
      <c r="A10" s="5" t="s">
        <v>46</v>
      </c>
      <c r="B10" s="6" t="s">
        <v>8</v>
      </c>
      <c r="C10" s="29">
        <v>3</v>
      </c>
    </row>
    <row r="11" spans="1:3" ht="15.75" x14ac:dyDescent="0.25">
      <c r="A11" s="5" t="s">
        <v>47</v>
      </c>
      <c r="B11" s="4" t="s">
        <v>9</v>
      </c>
      <c r="C11" s="29">
        <v>0</v>
      </c>
    </row>
    <row r="12" spans="1:3" ht="15.75" x14ac:dyDescent="0.25">
      <c r="A12" s="5" t="s">
        <v>48</v>
      </c>
      <c r="B12" s="6" t="s">
        <v>10</v>
      </c>
      <c r="C12" s="29">
        <v>0</v>
      </c>
    </row>
    <row r="13" spans="1:3" ht="15.75" x14ac:dyDescent="0.25">
      <c r="A13" s="5" t="s">
        <v>49</v>
      </c>
      <c r="B13" s="6" t="s">
        <v>5</v>
      </c>
      <c r="C13" s="29">
        <v>0</v>
      </c>
    </row>
    <row r="14" spans="1:3" ht="31.5" x14ac:dyDescent="0.25">
      <c r="A14" s="5" t="s">
        <v>50</v>
      </c>
      <c r="B14" s="4" t="s">
        <v>11</v>
      </c>
      <c r="C14" s="29">
        <v>0</v>
      </c>
    </row>
    <row r="15" spans="1:3" ht="15.75" x14ac:dyDescent="0.25">
      <c r="A15" s="5" t="s">
        <v>51</v>
      </c>
      <c r="B15" s="6" t="s">
        <v>12</v>
      </c>
      <c r="C15" s="29">
        <v>0</v>
      </c>
    </row>
    <row r="16" spans="1:3" ht="15.75" x14ac:dyDescent="0.25">
      <c r="A16" s="5" t="s">
        <v>52</v>
      </c>
      <c r="B16" s="6" t="s">
        <v>13</v>
      </c>
      <c r="C16" s="29">
        <v>0</v>
      </c>
    </row>
    <row r="17" spans="1:3" ht="94.5" x14ac:dyDescent="0.25">
      <c r="A17" s="5"/>
      <c r="B17" s="132" t="s">
        <v>342</v>
      </c>
      <c r="C17" s="4"/>
    </row>
    <row r="18" spans="1:3" s="102" customFormat="1" ht="63" x14ac:dyDescent="0.25">
      <c r="A18" s="7" t="s">
        <v>116</v>
      </c>
      <c r="B18" s="165" t="s">
        <v>217</v>
      </c>
      <c r="C18" s="165" t="s">
        <v>3</v>
      </c>
    </row>
    <row r="19" spans="1:3" s="102" customFormat="1" ht="15.75" x14ac:dyDescent="0.25">
      <c r="A19" s="5" t="s">
        <v>42</v>
      </c>
      <c r="B19" s="29" t="s">
        <v>4</v>
      </c>
      <c r="C19" s="29">
        <v>1</v>
      </c>
    </row>
    <row r="20" spans="1:3" s="102" customFormat="1" ht="15.75" x14ac:dyDescent="0.25">
      <c r="A20" s="5" t="s">
        <v>43</v>
      </c>
      <c r="B20" s="167" t="s">
        <v>5</v>
      </c>
      <c r="C20" s="29">
        <v>1</v>
      </c>
    </row>
    <row r="21" spans="1:3" s="102" customFormat="1" ht="15.75" x14ac:dyDescent="0.25">
      <c r="A21" s="5" t="s">
        <v>44</v>
      </c>
      <c r="B21" s="167" t="s">
        <v>6</v>
      </c>
      <c r="C21" s="29">
        <v>0</v>
      </c>
    </row>
    <row r="22" spans="1:3" s="102" customFormat="1" ht="15.75" x14ac:dyDescent="0.25">
      <c r="A22" s="5" t="s">
        <v>45</v>
      </c>
      <c r="B22" s="167" t="s">
        <v>7</v>
      </c>
      <c r="C22" s="29">
        <v>0</v>
      </c>
    </row>
    <row r="23" spans="1:3" s="102" customFormat="1" ht="15.75" x14ac:dyDescent="0.25">
      <c r="A23" s="5" t="s">
        <v>46</v>
      </c>
      <c r="B23" s="29" t="s">
        <v>8</v>
      </c>
      <c r="C23" s="29">
        <v>3</v>
      </c>
    </row>
    <row r="24" spans="1:3" s="102" customFormat="1" ht="15.75" x14ac:dyDescent="0.25">
      <c r="A24" s="5" t="s">
        <v>47</v>
      </c>
      <c r="B24" s="29" t="s">
        <v>15</v>
      </c>
      <c r="C24" s="29">
        <v>0</v>
      </c>
    </row>
    <row r="25" spans="1:3" s="102" customFormat="1" ht="15.75" x14ac:dyDescent="0.25">
      <c r="A25" s="5" t="s">
        <v>48</v>
      </c>
      <c r="B25" s="167" t="s">
        <v>10</v>
      </c>
      <c r="C25" s="29">
        <v>0</v>
      </c>
    </row>
    <row r="26" spans="1:3" s="102" customFormat="1" ht="15.75" x14ac:dyDescent="0.25">
      <c r="A26" s="5" t="s">
        <v>49</v>
      </c>
      <c r="B26" s="167" t="s">
        <v>5</v>
      </c>
      <c r="C26" s="29">
        <v>0</v>
      </c>
    </row>
    <row r="27" spans="1:3" s="102" customFormat="1" ht="31.5" x14ac:dyDescent="0.25">
      <c r="A27" s="5" t="s">
        <v>50</v>
      </c>
      <c r="B27" s="29" t="s">
        <v>11</v>
      </c>
      <c r="C27" s="29">
        <v>0</v>
      </c>
    </row>
    <row r="28" spans="1:3" s="102" customFormat="1" ht="15.75" x14ac:dyDescent="0.25">
      <c r="A28" s="5" t="s">
        <v>51</v>
      </c>
      <c r="B28" s="167" t="s">
        <v>12</v>
      </c>
      <c r="C28" s="29">
        <v>0</v>
      </c>
    </row>
    <row r="29" spans="1:3" s="102" customFormat="1" ht="15.75" x14ac:dyDescent="0.25">
      <c r="A29" s="5" t="s">
        <v>52</v>
      </c>
      <c r="B29" s="167" t="s">
        <v>13</v>
      </c>
      <c r="C29" s="29">
        <v>0</v>
      </c>
    </row>
    <row r="30" spans="1:3" s="102" customFormat="1" ht="63" x14ac:dyDescent="0.25">
      <c r="A30" s="166"/>
      <c r="B30" s="103" t="s">
        <v>343</v>
      </c>
      <c r="C30" s="29"/>
    </row>
    <row r="31" spans="1:3" s="102" customFormat="1" ht="47.25" x14ac:dyDescent="0.25">
      <c r="A31" s="7" t="s">
        <v>116</v>
      </c>
      <c r="B31" s="165" t="s">
        <v>214</v>
      </c>
      <c r="C31" s="165" t="s">
        <v>3</v>
      </c>
    </row>
    <row r="32" spans="1:3" s="102" customFormat="1" ht="15.75" x14ac:dyDescent="0.25">
      <c r="A32" s="5" t="s">
        <v>42</v>
      </c>
      <c r="B32" s="29" t="s">
        <v>4</v>
      </c>
      <c r="C32" s="29">
        <v>1</v>
      </c>
    </row>
    <row r="33" spans="1:3" s="102" customFormat="1" ht="15.75" x14ac:dyDescent="0.25">
      <c r="A33" s="5" t="s">
        <v>43</v>
      </c>
      <c r="B33" s="167" t="s">
        <v>5</v>
      </c>
      <c r="C33" s="29">
        <v>1</v>
      </c>
    </row>
    <row r="34" spans="1:3" s="102" customFormat="1" ht="15.75" x14ac:dyDescent="0.25">
      <c r="A34" s="5" t="s">
        <v>44</v>
      </c>
      <c r="B34" s="167" t="s">
        <v>6</v>
      </c>
      <c r="C34" s="29">
        <v>0</v>
      </c>
    </row>
    <row r="35" spans="1:3" s="102" customFormat="1" ht="15.75" x14ac:dyDescent="0.25">
      <c r="A35" s="5" t="s">
        <v>45</v>
      </c>
      <c r="B35" s="167" t="s">
        <v>7</v>
      </c>
      <c r="C35" s="29">
        <v>0</v>
      </c>
    </row>
    <row r="36" spans="1:3" s="102" customFormat="1" ht="15.75" x14ac:dyDescent="0.25">
      <c r="A36" s="5" t="s">
        <v>46</v>
      </c>
      <c r="B36" s="29" t="s">
        <v>8</v>
      </c>
      <c r="C36" s="29">
        <v>3</v>
      </c>
    </row>
    <row r="37" spans="1:3" s="102" customFormat="1" ht="15.75" x14ac:dyDescent="0.25">
      <c r="A37" s="5" t="s">
        <v>47</v>
      </c>
      <c r="B37" s="29" t="s">
        <v>15</v>
      </c>
      <c r="C37" s="29">
        <v>0</v>
      </c>
    </row>
    <row r="38" spans="1:3" s="102" customFormat="1" ht="15.75" x14ac:dyDescent="0.25">
      <c r="A38" s="5" t="s">
        <v>48</v>
      </c>
      <c r="B38" s="167" t="s">
        <v>10</v>
      </c>
      <c r="C38" s="29">
        <v>0</v>
      </c>
    </row>
    <row r="39" spans="1:3" s="102" customFormat="1" ht="15.75" x14ac:dyDescent="0.25">
      <c r="A39" s="5" t="s">
        <v>49</v>
      </c>
      <c r="B39" s="167" t="s">
        <v>5</v>
      </c>
      <c r="C39" s="29">
        <v>0</v>
      </c>
    </row>
    <row r="40" spans="1:3" s="102" customFormat="1" ht="31.5" x14ac:dyDescent="0.25">
      <c r="A40" s="5" t="s">
        <v>50</v>
      </c>
      <c r="B40" s="29" t="s">
        <v>11</v>
      </c>
      <c r="C40" s="29">
        <v>0</v>
      </c>
    </row>
    <row r="41" spans="1:3" s="102" customFormat="1" ht="15.75" x14ac:dyDescent="0.25">
      <c r="A41" s="5" t="s">
        <v>51</v>
      </c>
      <c r="B41" s="167" t="s">
        <v>12</v>
      </c>
      <c r="C41" s="29">
        <v>0</v>
      </c>
    </row>
    <row r="42" spans="1:3" s="102" customFormat="1" ht="15.75" x14ac:dyDescent="0.25">
      <c r="A42" s="5" t="s">
        <v>52</v>
      </c>
      <c r="B42" s="167" t="s">
        <v>13</v>
      </c>
      <c r="C42" s="29">
        <v>0</v>
      </c>
    </row>
    <row r="43" spans="1:3" s="102" customFormat="1" x14ac:dyDescent="0.25"/>
  </sheetData>
  <mergeCells count="1">
    <mergeCell ref="A1:C1"/>
  </mergeCells>
  <pageMargins left="0" right="0" top="0" bottom="0" header="0.31496062992125984" footer="0.31496062992125984"/>
  <pageSetup paperSize="9" scale="75"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U200"/>
  <sheetViews>
    <sheetView zoomScale="70" zoomScaleNormal="70" workbookViewId="0">
      <selection activeCell="Q197" sqref="Q197"/>
    </sheetView>
  </sheetViews>
  <sheetFormatPr defaultRowHeight="15" x14ac:dyDescent="0.25"/>
  <cols>
    <col min="1" max="1" width="25" style="39" customWidth="1"/>
    <col min="2" max="2" width="50.42578125" customWidth="1"/>
    <col min="3" max="3" width="17.140625" customWidth="1"/>
    <col min="4" max="4" width="30.42578125" customWidth="1"/>
    <col min="5" max="5" width="15.28515625" bestFit="1" customWidth="1"/>
    <col min="6" max="6" width="13.5703125" customWidth="1"/>
    <col min="7" max="7" width="18.140625" style="39" customWidth="1"/>
    <col min="8" max="8" width="19.7109375" style="40" customWidth="1"/>
    <col min="9" max="9" width="17.42578125" style="39" customWidth="1"/>
    <col min="10" max="10" width="16" style="39" customWidth="1"/>
    <col min="11" max="11" width="15.5703125" style="39" customWidth="1"/>
    <col min="12" max="12" width="16.5703125" customWidth="1"/>
    <col min="13" max="13" width="12.42578125" bestFit="1" customWidth="1"/>
    <col min="14" max="14" width="13.140625" style="41" customWidth="1"/>
    <col min="15" max="15" width="21.140625" customWidth="1"/>
    <col min="16" max="16" width="19.7109375" customWidth="1"/>
    <col min="17" max="17" width="17" customWidth="1"/>
    <col min="18" max="18" width="17.140625" customWidth="1"/>
  </cols>
  <sheetData>
    <row r="1" spans="1:21" ht="15.75" x14ac:dyDescent="0.25">
      <c r="A1" s="38"/>
    </row>
    <row r="2" spans="1:21" ht="23.25" x14ac:dyDescent="0.25">
      <c r="A2" s="319" t="s">
        <v>64</v>
      </c>
      <c r="B2" s="320"/>
      <c r="C2" s="320"/>
      <c r="D2" s="320"/>
      <c r="E2" s="320"/>
      <c r="F2" s="320"/>
      <c r="G2" s="320"/>
      <c r="H2" s="320"/>
      <c r="I2" s="320"/>
      <c r="J2" s="320"/>
      <c r="K2" s="320"/>
      <c r="L2" s="320"/>
      <c r="M2" s="320"/>
      <c r="N2" s="320"/>
      <c r="O2" s="320"/>
      <c r="P2" s="320"/>
      <c r="Q2" s="320"/>
      <c r="R2" s="321"/>
    </row>
    <row r="3" spans="1:21" s="42" customFormat="1" ht="90.75" customHeight="1" x14ac:dyDescent="0.25">
      <c r="A3" s="310" t="s">
        <v>16</v>
      </c>
      <c r="B3" s="311" t="s">
        <v>17</v>
      </c>
      <c r="C3" s="311" t="s">
        <v>18</v>
      </c>
      <c r="D3" s="311" t="s">
        <v>19</v>
      </c>
      <c r="E3" s="322" t="s">
        <v>20</v>
      </c>
      <c r="F3" s="322"/>
      <c r="G3" s="322" t="s">
        <v>21</v>
      </c>
      <c r="H3" s="322"/>
      <c r="I3" s="322"/>
      <c r="J3" s="322"/>
      <c r="K3" s="322"/>
      <c r="L3" s="322"/>
      <c r="M3" s="322" t="s">
        <v>22</v>
      </c>
      <c r="N3" s="322"/>
      <c r="O3" s="322" t="s">
        <v>23</v>
      </c>
      <c r="P3" s="322"/>
      <c r="Q3" s="322" t="s">
        <v>24</v>
      </c>
      <c r="R3" s="322"/>
    </row>
    <row r="4" spans="1:21" ht="65.25" customHeight="1" x14ac:dyDescent="0.25">
      <c r="A4" s="310"/>
      <c r="B4" s="311"/>
      <c r="C4" s="311"/>
      <c r="D4" s="311"/>
      <c r="E4" s="309" t="s">
        <v>25</v>
      </c>
      <c r="F4" s="311" t="s">
        <v>26</v>
      </c>
      <c r="G4" s="310" t="s">
        <v>27</v>
      </c>
      <c r="H4" s="310"/>
      <c r="I4" s="310" t="s">
        <v>28</v>
      </c>
      <c r="J4" s="310"/>
      <c r="K4" s="310" t="s">
        <v>29</v>
      </c>
      <c r="L4" s="309" t="s">
        <v>30</v>
      </c>
      <c r="M4" s="309" t="s">
        <v>31</v>
      </c>
      <c r="N4" s="312" t="s">
        <v>32</v>
      </c>
      <c r="O4" s="309" t="s">
        <v>33</v>
      </c>
      <c r="P4" s="309" t="s">
        <v>34</v>
      </c>
      <c r="Q4" s="309" t="s">
        <v>35</v>
      </c>
      <c r="R4" s="309" t="s">
        <v>36</v>
      </c>
    </row>
    <row r="5" spans="1:21" s="44" customFormat="1" ht="78.75" x14ac:dyDescent="0.25">
      <c r="A5" s="310"/>
      <c r="B5" s="311"/>
      <c r="C5" s="311"/>
      <c r="D5" s="311"/>
      <c r="E5" s="309"/>
      <c r="F5" s="311"/>
      <c r="G5" s="34" t="s">
        <v>37</v>
      </c>
      <c r="H5" s="43" t="s">
        <v>38</v>
      </c>
      <c r="I5" s="34" t="s">
        <v>37</v>
      </c>
      <c r="J5" s="34" t="s">
        <v>38</v>
      </c>
      <c r="K5" s="310"/>
      <c r="L5" s="309"/>
      <c r="M5" s="309"/>
      <c r="N5" s="312"/>
      <c r="O5" s="309"/>
      <c r="P5" s="309"/>
      <c r="Q5" s="309"/>
      <c r="R5" s="309"/>
    </row>
    <row r="6" spans="1:21" ht="15.75" x14ac:dyDescent="0.25">
      <c r="A6" s="34">
        <v>1</v>
      </c>
      <c r="B6" s="35"/>
      <c r="C6" s="35">
        <v>3</v>
      </c>
      <c r="D6" s="35">
        <v>4</v>
      </c>
      <c r="E6" s="35">
        <v>5</v>
      </c>
      <c r="F6" s="35">
        <v>6</v>
      </c>
      <c r="G6" s="34">
        <v>7</v>
      </c>
      <c r="H6" s="158">
        <v>8</v>
      </c>
      <c r="I6" s="34">
        <v>9</v>
      </c>
      <c r="J6" s="34">
        <v>10</v>
      </c>
      <c r="K6" s="34">
        <v>11</v>
      </c>
      <c r="L6" s="35">
        <v>12</v>
      </c>
      <c r="M6" s="35">
        <v>13</v>
      </c>
      <c r="N6" s="36">
        <v>14</v>
      </c>
      <c r="O6" s="35">
        <v>15</v>
      </c>
      <c r="P6" s="35">
        <v>16</v>
      </c>
      <c r="Q6" s="35">
        <v>17</v>
      </c>
      <c r="R6" s="35">
        <v>18</v>
      </c>
    </row>
    <row r="7" spans="1:21" s="152" customFormat="1" ht="111" customHeight="1" x14ac:dyDescent="0.25">
      <c r="A7" s="268" t="s">
        <v>211</v>
      </c>
      <c r="B7" s="269"/>
      <c r="C7" s="153" t="s">
        <v>209</v>
      </c>
      <c r="D7" s="119" t="s">
        <v>151</v>
      </c>
      <c r="E7" s="119" t="s">
        <v>207</v>
      </c>
      <c r="F7" s="153">
        <v>792</v>
      </c>
      <c r="G7" s="154">
        <v>120</v>
      </c>
      <c r="H7" s="154">
        <v>120</v>
      </c>
      <c r="I7" s="154">
        <v>124</v>
      </c>
      <c r="J7" s="154">
        <v>124</v>
      </c>
      <c r="K7" s="154">
        <v>122</v>
      </c>
      <c r="L7" s="119" t="s">
        <v>3</v>
      </c>
      <c r="M7" s="156" t="s">
        <v>3</v>
      </c>
      <c r="N7" s="156" t="s">
        <v>3</v>
      </c>
      <c r="O7" s="120">
        <v>11372900</v>
      </c>
      <c r="P7" s="120" t="s">
        <v>3</v>
      </c>
      <c r="Q7" s="120">
        <v>11372900</v>
      </c>
      <c r="R7" s="120">
        <v>0</v>
      </c>
    </row>
    <row r="8" spans="1:21" ht="141.75" x14ac:dyDescent="0.25">
      <c r="A8" s="313" t="s">
        <v>212</v>
      </c>
      <c r="B8" s="127" t="s">
        <v>210</v>
      </c>
      <c r="C8" s="104" t="s">
        <v>209</v>
      </c>
      <c r="D8" s="103" t="s">
        <v>151</v>
      </c>
      <c r="E8" s="103" t="s">
        <v>207</v>
      </c>
      <c r="F8" s="104">
        <v>792</v>
      </c>
      <c r="G8" s="155">
        <v>120</v>
      </c>
      <c r="H8" s="155">
        <v>120</v>
      </c>
      <c r="I8" s="155">
        <v>124</v>
      </c>
      <c r="J8" s="155">
        <v>124</v>
      </c>
      <c r="K8" s="155">
        <v>122</v>
      </c>
      <c r="L8" s="103" t="s">
        <v>3</v>
      </c>
      <c r="M8" s="143" t="s">
        <v>3</v>
      </c>
      <c r="N8" s="143" t="s">
        <v>3</v>
      </c>
      <c r="O8" s="128">
        <v>11372900</v>
      </c>
      <c r="P8" s="128" t="s">
        <v>3</v>
      </c>
      <c r="Q8" s="128">
        <v>11372900</v>
      </c>
      <c r="R8" s="128">
        <v>0</v>
      </c>
    </row>
    <row r="9" spans="1:21" ht="31.5" x14ac:dyDescent="0.25">
      <c r="A9" s="314"/>
      <c r="B9" s="91" t="s">
        <v>206</v>
      </c>
      <c r="C9" s="45" t="s">
        <v>209</v>
      </c>
      <c r="D9" s="4" t="s">
        <v>151</v>
      </c>
      <c r="E9" s="3" t="s">
        <v>207</v>
      </c>
      <c r="F9" s="4">
        <v>792</v>
      </c>
      <c r="G9" s="144">
        <v>120</v>
      </c>
      <c r="H9" s="144">
        <v>120</v>
      </c>
      <c r="I9" s="144">
        <v>126</v>
      </c>
      <c r="J9" s="144">
        <v>126</v>
      </c>
      <c r="K9" s="144">
        <v>126</v>
      </c>
      <c r="L9" s="3" t="s">
        <v>3</v>
      </c>
      <c r="M9" s="92">
        <v>45747</v>
      </c>
      <c r="N9" s="92">
        <v>45747</v>
      </c>
      <c r="O9" s="3" t="s">
        <v>3</v>
      </c>
      <c r="P9" s="3" t="s">
        <v>3</v>
      </c>
      <c r="Q9" s="3" t="s">
        <v>3</v>
      </c>
      <c r="R9" s="3" t="s">
        <v>3</v>
      </c>
      <c r="S9" s="306"/>
      <c r="T9" s="307"/>
      <c r="U9" s="307"/>
    </row>
    <row r="10" spans="1:21" ht="31.5" x14ac:dyDescent="0.25">
      <c r="A10" s="314"/>
      <c r="B10" s="136" t="s">
        <v>208</v>
      </c>
      <c r="C10" s="45" t="s">
        <v>209</v>
      </c>
      <c r="D10" s="4" t="s">
        <v>151</v>
      </c>
      <c r="E10" s="3" t="s">
        <v>207</v>
      </c>
      <c r="F10" s="4">
        <v>792</v>
      </c>
      <c r="G10" s="144">
        <v>120</v>
      </c>
      <c r="H10" s="144">
        <v>120</v>
      </c>
      <c r="I10" s="144">
        <v>126</v>
      </c>
      <c r="J10" s="144">
        <v>126</v>
      </c>
      <c r="K10" s="144">
        <v>126</v>
      </c>
      <c r="L10" s="3" t="s">
        <v>3</v>
      </c>
      <c r="M10" s="92">
        <v>45838</v>
      </c>
      <c r="N10" s="92">
        <v>45838</v>
      </c>
      <c r="O10" s="3" t="s">
        <v>3</v>
      </c>
      <c r="P10" s="3" t="s">
        <v>3</v>
      </c>
      <c r="Q10" s="3" t="s">
        <v>3</v>
      </c>
      <c r="R10" s="3" t="s">
        <v>3</v>
      </c>
      <c r="S10" s="306"/>
      <c r="T10" s="307"/>
      <c r="U10" s="307"/>
    </row>
    <row r="11" spans="1:21" ht="31.5" x14ac:dyDescent="0.25">
      <c r="A11" s="314"/>
      <c r="B11" s="136" t="s">
        <v>345</v>
      </c>
      <c r="C11" s="45" t="s">
        <v>209</v>
      </c>
      <c r="D11" s="4" t="s">
        <v>151</v>
      </c>
      <c r="E11" s="3" t="s">
        <v>207</v>
      </c>
      <c r="F11" s="4">
        <v>792</v>
      </c>
      <c r="G11" s="144">
        <v>120</v>
      </c>
      <c r="H11" s="144">
        <v>120</v>
      </c>
      <c r="I11" s="144">
        <v>122</v>
      </c>
      <c r="J11" s="144">
        <v>122</v>
      </c>
      <c r="K11" s="144">
        <v>126</v>
      </c>
      <c r="L11" s="3" t="s">
        <v>3</v>
      </c>
      <c r="M11" s="92">
        <v>45930</v>
      </c>
      <c r="N11" s="92">
        <v>45930</v>
      </c>
      <c r="O11" s="3" t="s">
        <v>3</v>
      </c>
      <c r="P11" s="3" t="s">
        <v>3</v>
      </c>
      <c r="Q11" s="3" t="s">
        <v>3</v>
      </c>
      <c r="R11" s="3" t="s">
        <v>3</v>
      </c>
      <c r="S11" s="306"/>
      <c r="T11" s="307"/>
      <c r="U11" s="307"/>
    </row>
    <row r="12" spans="1:21" ht="31.5" x14ac:dyDescent="0.25">
      <c r="A12" s="315"/>
      <c r="B12" s="3" t="s">
        <v>603</v>
      </c>
      <c r="C12" s="45" t="s">
        <v>209</v>
      </c>
      <c r="D12" s="4" t="s">
        <v>151</v>
      </c>
      <c r="E12" s="3" t="s">
        <v>207</v>
      </c>
      <c r="F12" s="4">
        <v>792</v>
      </c>
      <c r="G12" s="144">
        <v>120</v>
      </c>
      <c r="H12" s="144">
        <v>120</v>
      </c>
      <c r="I12" s="144">
        <v>124</v>
      </c>
      <c r="J12" s="144">
        <v>124</v>
      </c>
      <c r="K12" s="144">
        <v>124</v>
      </c>
      <c r="L12" s="3" t="s">
        <v>3</v>
      </c>
      <c r="M12" s="92">
        <v>46022</v>
      </c>
      <c r="N12" s="92">
        <v>46022</v>
      </c>
      <c r="O12" s="3" t="s">
        <v>3</v>
      </c>
      <c r="P12" s="3" t="s">
        <v>3</v>
      </c>
      <c r="Q12" s="3" t="s">
        <v>3</v>
      </c>
      <c r="R12" s="3" t="s">
        <v>3</v>
      </c>
      <c r="S12" s="306"/>
      <c r="T12" s="307"/>
      <c r="U12" s="307"/>
    </row>
    <row r="13" spans="1:21" s="152" customFormat="1" ht="144" customHeight="1" x14ac:dyDescent="0.25">
      <c r="A13" s="268" t="s">
        <v>281</v>
      </c>
      <c r="B13" s="269"/>
      <c r="C13" s="153" t="s">
        <v>216</v>
      </c>
      <c r="D13" s="119" t="s">
        <v>151</v>
      </c>
      <c r="E13" s="119" t="s">
        <v>207</v>
      </c>
      <c r="F13" s="153">
        <v>792</v>
      </c>
      <c r="G13" s="154">
        <v>120</v>
      </c>
      <c r="H13" s="154">
        <v>120</v>
      </c>
      <c r="I13" s="159">
        <v>124.8</v>
      </c>
      <c r="J13" s="159">
        <v>124.8</v>
      </c>
      <c r="K13" s="159">
        <v>124.8</v>
      </c>
      <c r="L13" s="119" t="s">
        <v>3</v>
      </c>
      <c r="M13" s="156" t="s">
        <v>3</v>
      </c>
      <c r="N13" s="156" t="s">
        <v>3</v>
      </c>
      <c r="O13" s="120">
        <v>7949800</v>
      </c>
      <c r="P13" s="120" t="s">
        <v>3</v>
      </c>
      <c r="Q13" s="120">
        <v>7949800</v>
      </c>
      <c r="R13" s="120">
        <v>0</v>
      </c>
      <c r="S13" s="308"/>
      <c r="T13" s="307"/>
      <c r="U13" s="307"/>
    </row>
    <row r="14" spans="1:21" ht="169.5" customHeight="1" x14ac:dyDescent="0.25">
      <c r="A14" s="323" t="s">
        <v>212</v>
      </c>
      <c r="B14" s="103" t="s">
        <v>217</v>
      </c>
      <c r="C14" s="104" t="s">
        <v>216</v>
      </c>
      <c r="D14" s="103" t="s">
        <v>151</v>
      </c>
      <c r="E14" s="103" t="s">
        <v>207</v>
      </c>
      <c r="F14" s="104">
        <v>792</v>
      </c>
      <c r="G14" s="155">
        <v>120</v>
      </c>
      <c r="H14" s="155">
        <v>120</v>
      </c>
      <c r="I14" s="160">
        <v>126.75</v>
      </c>
      <c r="J14" s="160">
        <v>126.75</v>
      </c>
      <c r="K14" s="160">
        <v>126.75</v>
      </c>
      <c r="L14" s="103" t="s">
        <v>3</v>
      </c>
      <c r="M14" s="143" t="s">
        <v>3</v>
      </c>
      <c r="N14" s="143" t="s">
        <v>3</v>
      </c>
      <c r="O14" s="128">
        <v>7949800</v>
      </c>
      <c r="P14" s="128" t="s">
        <v>3</v>
      </c>
      <c r="Q14" s="128">
        <v>7949800</v>
      </c>
      <c r="R14" s="128">
        <v>0</v>
      </c>
    </row>
    <row r="15" spans="1:21" ht="31.5" x14ac:dyDescent="0.25">
      <c r="A15" s="324"/>
      <c r="B15" s="3" t="s">
        <v>206</v>
      </c>
      <c r="C15" s="45" t="s">
        <v>216</v>
      </c>
      <c r="D15" s="4" t="s">
        <v>151</v>
      </c>
      <c r="E15" s="3" t="s">
        <v>207</v>
      </c>
      <c r="F15" s="4">
        <v>792</v>
      </c>
      <c r="G15" s="144">
        <v>120</v>
      </c>
      <c r="H15" s="144">
        <v>120</v>
      </c>
      <c r="I15" s="161">
        <v>126.75</v>
      </c>
      <c r="J15" s="161">
        <v>126.75</v>
      </c>
      <c r="K15" s="161">
        <v>126.75</v>
      </c>
      <c r="L15" s="3" t="s">
        <v>3</v>
      </c>
      <c r="M15" s="92">
        <v>45747</v>
      </c>
      <c r="N15" s="92">
        <v>45747</v>
      </c>
      <c r="O15" s="3" t="s">
        <v>3</v>
      </c>
      <c r="P15" s="3" t="s">
        <v>3</v>
      </c>
      <c r="Q15" s="3" t="s">
        <v>3</v>
      </c>
      <c r="R15" s="3" t="s">
        <v>3</v>
      </c>
    </row>
    <row r="16" spans="1:21" ht="31.5" x14ac:dyDescent="0.25">
      <c r="A16" s="324"/>
      <c r="B16" s="3" t="s">
        <v>208</v>
      </c>
      <c r="C16" s="45" t="s">
        <v>216</v>
      </c>
      <c r="D16" s="4" t="s">
        <v>151</v>
      </c>
      <c r="E16" s="3" t="s">
        <v>207</v>
      </c>
      <c r="F16" s="4">
        <v>792</v>
      </c>
      <c r="G16" s="144">
        <v>120</v>
      </c>
      <c r="H16" s="144">
        <v>120</v>
      </c>
      <c r="I16" s="161">
        <v>126.33</v>
      </c>
      <c r="J16" s="161">
        <v>126.33</v>
      </c>
      <c r="K16" s="161">
        <v>126.33</v>
      </c>
      <c r="L16" s="3" t="s">
        <v>3</v>
      </c>
      <c r="M16" s="92">
        <v>45838</v>
      </c>
      <c r="N16" s="92">
        <v>45838</v>
      </c>
      <c r="O16" s="3" t="s">
        <v>3</v>
      </c>
      <c r="P16" s="3" t="s">
        <v>3</v>
      </c>
      <c r="Q16" s="3" t="s">
        <v>3</v>
      </c>
      <c r="R16" s="3" t="s">
        <v>3</v>
      </c>
    </row>
    <row r="17" spans="1:18" ht="31.5" x14ac:dyDescent="0.25">
      <c r="A17" s="324"/>
      <c r="B17" s="3" t="s">
        <v>345</v>
      </c>
      <c r="C17" s="45" t="s">
        <v>216</v>
      </c>
      <c r="D17" s="4" t="s">
        <v>151</v>
      </c>
      <c r="E17" s="3" t="s">
        <v>207</v>
      </c>
      <c r="F17" s="4">
        <v>792</v>
      </c>
      <c r="G17" s="144">
        <v>120</v>
      </c>
      <c r="H17" s="144">
        <v>120</v>
      </c>
      <c r="I17" s="161">
        <v>125.6</v>
      </c>
      <c r="J17" s="161">
        <v>125.6</v>
      </c>
      <c r="K17" s="161">
        <v>126.33</v>
      </c>
      <c r="L17" s="3" t="s">
        <v>3</v>
      </c>
      <c r="M17" s="92">
        <v>45930</v>
      </c>
      <c r="N17" s="92">
        <v>45930</v>
      </c>
      <c r="O17" s="3" t="s">
        <v>3</v>
      </c>
      <c r="P17" s="3" t="s">
        <v>3</v>
      </c>
      <c r="Q17" s="3" t="s">
        <v>3</v>
      </c>
      <c r="R17" s="3" t="s">
        <v>3</v>
      </c>
    </row>
    <row r="18" spans="1:18" ht="31.5" x14ac:dyDescent="0.25">
      <c r="A18" s="325"/>
      <c r="B18" s="3" t="s">
        <v>603</v>
      </c>
      <c r="C18" s="45" t="s">
        <v>216</v>
      </c>
      <c r="D18" s="4" t="s">
        <v>151</v>
      </c>
      <c r="E18" s="3" t="s">
        <v>207</v>
      </c>
      <c r="F18" s="4">
        <v>792</v>
      </c>
      <c r="G18" s="144">
        <v>120</v>
      </c>
      <c r="H18" s="144">
        <v>120</v>
      </c>
      <c r="I18" s="161">
        <v>124.8</v>
      </c>
      <c r="J18" s="161">
        <v>124.8</v>
      </c>
      <c r="K18" s="161">
        <v>124.8</v>
      </c>
      <c r="L18" s="3" t="s">
        <v>3</v>
      </c>
      <c r="M18" s="92">
        <v>46022</v>
      </c>
      <c r="N18" s="92">
        <v>46022</v>
      </c>
      <c r="O18" s="3" t="s">
        <v>3</v>
      </c>
      <c r="P18" s="3" t="s">
        <v>3</v>
      </c>
      <c r="Q18" s="3" t="s">
        <v>3</v>
      </c>
      <c r="R18" s="3" t="s">
        <v>3</v>
      </c>
    </row>
    <row r="19" spans="1:18" s="152" customFormat="1" ht="111" customHeight="1" x14ac:dyDescent="0.25">
      <c r="A19" s="268" t="s">
        <v>215</v>
      </c>
      <c r="B19" s="269"/>
      <c r="C19" s="153" t="s">
        <v>213</v>
      </c>
      <c r="D19" s="119" t="s">
        <v>151</v>
      </c>
      <c r="E19" s="119" t="s">
        <v>189</v>
      </c>
      <c r="F19" s="153">
        <v>744</v>
      </c>
      <c r="G19" s="154">
        <v>100</v>
      </c>
      <c r="H19" s="154">
        <v>100</v>
      </c>
      <c r="I19" s="154">
        <v>100</v>
      </c>
      <c r="J19" s="154">
        <v>100</v>
      </c>
      <c r="K19" s="154">
        <v>100</v>
      </c>
      <c r="L19" s="119" t="s">
        <v>3</v>
      </c>
      <c r="M19" s="156" t="s">
        <v>3</v>
      </c>
      <c r="N19" s="156" t="s">
        <v>3</v>
      </c>
      <c r="O19" s="120">
        <v>1447332.8</v>
      </c>
      <c r="P19" s="120" t="s">
        <v>3</v>
      </c>
      <c r="Q19" s="120">
        <v>1447332.8</v>
      </c>
      <c r="R19" s="120">
        <v>0</v>
      </c>
    </row>
    <row r="20" spans="1:18" s="56" customFormat="1" ht="15.75" hidden="1" customHeight="1" x14ac:dyDescent="0.25">
      <c r="A20" s="316" t="s">
        <v>113</v>
      </c>
      <c r="B20" s="145" t="s">
        <v>39</v>
      </c>
      <c r="C20" s="146"/>
      <c r="D20" s="145" t="s">
        <v>3</v>
      </c>
      <c r="E20" s="145" t="s">
        <v>66</v>
      </c>
      <c r="F20" s="146">
        <v>744</v>
      </c>
      <c r="G20" s="147">
        <v>100</v>
      </c>
      <c r="H20" s="148">
        <v>100</v>
      </c>
      <c r="I20" s="147">
        <v>100</v>
      </c>
      <c r="J20" s="147">
        <v>100</v>
      </c>
      <c r="K20" s="147">
        <v>100</v>
      </c>
      <c r="L20" s="145" t="s">
        <v>3</v>
      </c>
      <c r="M20" s="149">
        <v>45838</v>
      </c>
      <c r="N20" s="150">
        <v>45838</v>
      </c>
      <c r="O20" s="145">
        <v>0</v>
      </c>
      <c r="P20" s="145" t="s">
        <v>3</v>
      </c>
      <c r="Q20" s="151">
        <v>0</v>
      </c>
      <c r="R20" s="151">
        <v>0</v>
      </c>
    </row>
    <row r="21" spans="1:18" s="63" customFormat="1" ht="15.75" hidden="1" x14ac:dyDescent="0.25">
      <c r="A21" s="317"/>
      <c r="B21" s="57" t="s">
        <v>40</v>
      </c>
      <c r="C21" s="58"/>
      <c r="D21" s="58"/>
      <c r="E21" s="57"/>
      <c r="F21" s="58">
        <v>744</v>
      </c>
      <c r="G21" s="59">
        <v>100</v>
      </c>
      <c r="H21" s="60">
        <v>100</v>
      </c>
      <c r="I21" s="59">
        <v>100</v>
      </c>
      <c r="J21" s="59">
        <v>100</v>
      </c>
      <c r="K21" s="59">
        <v>100</v>
      </c>
      <c r="L21" s="57" t="s">
        <v>3</v>
      </c>
      <c r="M21" s="61"/>
      <c r="N21" s="62"/>
      <c r="O21" s="57" t="s">
        <v>3</v>
      </c>
      <c r="P21" s="57" t="s">
        <v>3</v>
      </c>
      <c r="Q21" s="57" t="s">
        <v>3</v>
      </c>
      <c r="R21" s="57" t="s">
        <v>3</v>
      </c>
    </row>
    <row r="22" spans="1:18" s="50" customFormat="1" ht="31.5" hidden="1" x14ac:dyDescent="0.25">
      <c r="A22" s="317"/>
      <c r="B22" s="64" t="s">
        <v>65</v>
      </c>
      <c r="C22" s="65"/>
      <c r="D22" s="65" t="s">
        <v>67</v>
      </c>
      <c r="E22" s="64" t="s">
        <v>69</v>
      </c>
      <c r="F22" s="64">
        <v>744</v>
      </c>
      <c r="G22" s="66">
        <v>100</v>
      </c>
      <c r="H22" s="67">
        <v>100</v>
      </c>
      <c r="I22" s="68">
        <v>100</v>
      </c>
      <c r="J22" s="68">
        <v>100</v>
      </c>
      <c r="K22" s="68">
        <v>100</v>
      </c>
      <c r="L22" s="69" t="s">
        <v>3</v>
      </c>
      <c r="M22" s="70">
        <v>45657</v>
      </c>
      <c r="N22" s="71" t="s">
        <v>68</v>
      </c>
      <c r="O22" s="69" t="s">
        <v>3</v>
      </c>
      <c r="P22" s="69" t="s">
        <v>3</v>
      </c>
      <c r="Q22" s="69" t="s">
        <v>3</v>
      </c>
      <c r="R22" s="69" t="s">
        <v>3</v>
      </c>
    </row>
    <row r="23" spans="1:18" s="50" customFormat="1" ht="31.5" hidden="1" x14ac:dyDescent="0.25">
      <c r="A23" s="318"/>
      <c r="B23" s="112" t="s">
        <v>65</v>
      </c>
      <c r="C23" s="45"/>
      <c r="D23" s="45" t="s">
        <v>67</v>
      </c>
      <c r="E23" s="112" t="s">
        <v>69</v>
      </c>
      <c r="F23" s="112">
        <v>744</v>
      </c>
      <c r="G23" s="47">
        <v>100</v>
      </c>
      <c r="H23" s="48">
        <v>100</v>
      </c>
      <c r="I23" s="72">
        <v>100</v>
      </c>
      <c r="J23" s="72">
        <v>100</v>
      </c>
      <c r="K23" s="72">
        <v>100</v>
      </c>
      <c r="L23" s="57" t="s">
        <v>3</v>
      </c>
      <c r="M23" s="73">
        <v>45747</v>
      </c>
      <c r="N23" s="74" t="s">
        <v>114</v>
      </c>
      <c r="O23" s="57" t="s">
        <v>3</v>
      </c>
      <c r="P23" s="57" t="s">
        <v>3</v>
      </c>
      <c r="Q23" s="57" t="s">
        <v>3</v>
      </c>
      <c r="R23" s="57" t="s">
        <v>3</v>
      </c>
    </row>
    <row r="24" spans="1:18" s="56" customFormat="1" ht="15.75" hidden="1" customHeight="1" x14ac:dyDescent="0.25">
      <c r="A24" s="326" t="s">
        <v>112</v>
      </c>
      <c r="B24" s="51" t="s">
        <v>39</v>
      </c>
      <c r="C24" s="52"/>
      <c r="D24" s="51" t="s">
        <v>3</v>
      </c>
      <c r="E24" s="51" t="s">
        <v>66</v>
      </c>
      <c r="F24" s="52">
        <v>744</v>
      </c>
      <c r="G24" s="53">
        <v>100</v>
      </c>
      <c r="H24" s="54">
        <v>100</v>
      </c>
      <c r="I24" s="53">
        <v>100</v>
      </c>
      <c r="J24" s="53">
        <v>100</v>
      </c>
      <c r="K24" s="53">
        <v>100</v>
      </c>
      <c r="L24" s="51" t="s">
        <v>3</v>
      </c>
      <c r="M24" s="55">
        <v>45838</v>
      </c>
      <c r="N24" s="75">
        <v>45657</v>
      </c>
      <c r="O24" s="51">
        <v>0</v>
      </c>
      <c r="P24" s="51" t="s">
        <v>3</v>
      </c>
      <c r="Q24" s="76">
        <v>0</v>
      </c>
      <c r="R24" s="76">
        <v>0</v>
      </c>
    </row>
    <row r="25" spans="1:18" ht="15.75" hidden="1" x14ac:dyDescent="0.25">
      <c r="A25" s="327"/>
      <c r="B25" s="110" t="s">
        <v>40</v>
      </c>
      <c r="C25" s="37"/>
      <c r="D25" s="37"/>
      <c r="E25" s="110"/>
      <c r="F25" s="37">
        <v>744</v>
      </c>
      <c r="G25" s="111">
        <v>100</v>
      </c>
      <c r="H25" s="77">
        <v>100</v>
      </c>
      <c r="I25" s="111">
        <v>100</v>
      </c>
      <c r="J25" s="78">
        <v>100</v>
      </c>
      <c r="K25" s="78">
        <v>100</v>
      </c>
      <c r="L25" s="110" t="s">
        <v>3</v>
      </c>
      <c r="M25" s="79"/>
      <c r="N25" s="80"/>
      <c r="O25" s="110" t="s">
        <v>3</v>
      </c>
      <c r="P25" s="110" t="s">
        <v>3</v>
      </c>
      <c r="Q25" s="110" t="s">
        <v>3</v>
      </c>
      <c r="R25" s="110" t="s">
        <v>3</v>
      </c>
    </row>
    <row r="26" spans="1:18" ht="31.5" hidden="1" x14ac:dyDescent="0.25">
      <c r="A26" s="327"/>
      <c r="B26" s="64" t="s">
        <v>65</v>
      </c>
      <c r="C26" s="65"/>
      <c r="D26" s="65" t="s">
        <v>67</v>
      </c>
      <c r="E26" s="64" t="s">
        <v>69</v>
      </c>
      <c r="F26" s="65">
        <v>744</v>
      </c>
      <c r="G26" s="66">
        <v>100</v>
      </c>
      <c r="H26" s="67">
        <v>100</v>
      </c>
      <c r="I26" s="66">
        <v>100</v>
      </c>
      <c r="J26" s="68">
        <v>100</v>
      </c>
      <c r="K26" s="66">
        <v>100</v>
      </c>
      <c r="L26" s="64" t="s">
        <v>3</v>
      </c>
      <c r="M26" s="81">
        <v>45657</v>
      </c>
      <c r="N26" s="71">
        <v>45657</v>
      </c>
      <c r="O26" s="64" t="s">
        <v>3</v>
      </c>
      <c r="P26" s="64" t="s">
        <v>3</v>
      </c>
      <c r="Q26" s="64" t="s">
        <v>3</v>
      </c>
      <c r="R26" s="64" t="s">
        <v>3</v>
      </c>
    </row>
    <row r="27" spans="1:18" ht="31.5" hidden="1" x14ac:dyDescent="0.25">
      <c r="A27" s="328"/>
      <c r="B27" s="110" t="s">
        <v>65</v>
      </c>
      <c r="C27" s="37"/>
      <c r="D27" s="37" t="s">
        <v>67</v>
      </c>
      <c r="E27" s="112" t="s">
        <v>69</v>
      </c>
      <c r="F27" s="37">
        <v>744</v>
      </c>
      <c r="G27" s="78">
        <v>100</v>
      </c>
      <c r="H27" s="77">
        <v>100</v>
      </c>
      <c r="I27" s="78">
        <v>100</v>
      </c>
      <c r="J27" s="111">
        <v>100</v>
      </c>
      <c r="K27" s="78">
        <v>100</v>
      </c>
      <c r="L27" s="110" t="s">
        <v>3</v>
      </c>
      <c r="M27" s="79">
        <v>45747</v>
      </c>
      <c r="N27" s="80">
        <v>45657</v>
      </c>
      <c r="O27" s="110" t="s">
        <v>3</v>
      </c>
      <c r="P27" s="110" t="s">
        <v>3</v>
      </c>
      <c r="Q27" s="110" t="s">
        <v>3</v>
      </c>
      <c r="R27" s="110" t="s">
        <v>3</v>
      </c>
    </row>
    <row r="28" spans="1:18" s="56" customFormat="1" ht="15.75" hidden="1" customHeight="1" x14ac:dyDescent="0.25">
      <c r="A28" s="326" t="s">
        <v>70</v>
      </c>
      <c r="B28" s="51" t="s">
        <v>39</v>
      </c>
      <c r="C28" s="52"/>
      <c r="D28" s="51" t="s">
        <v>3</v>
      </c>
      <c r="E28" s="51" t="s">
        <v>66</v>
      </c>
      <c r="F28" s="52">
        <v>744</v>
      </c>
      <c r="G28" s="53">
        <v>100</v>
      </c>
      <c r="H28" s="54">
        <v>100</v>
      </c>
      <c r="I28" s="53">
        <v>100</v>
      </c>
      <c r="J28" s="53">
        <v>100</v>
      </c>
      <c r="K28" s="53">
        <v>100</v>
      </c>
      <c r="L28" s="51" t="s">
        <v>3</v>
      </c>
      <c r="M28" s="55">
        <v>45838</v>
      </c>
      <c r="N28" s="75">
        <v>45657</v>
      </c>
      <c r="O28" s="51">
        <v>0</v>
      </c>
      <c r="P28" s="51" t="s">
        <v>3</v>
      </c>
      <c r="Q28" s="76">
        <v>0</v>
      </c>
      <c r="R28" s="76">
        <v>0</v>
      </c>
    </row>
    <row r="29" spans="1:18" ht="15.75" hidden="1" x14ac:dyDescent="0.25">
      <c r="A29" s="327"/>
      <c r="B29" s="110" t="s">
        <v>40</v>
      </c>
      <c r="C29" s="37"/>
      <c r="D29" s="37"/>
      <c r="E29" s="110"/>
      <c r="F29" s="37">
        <v>744</v>
      </c>
      <c r="G29" s="111">
        <v>100</v>
      </c>
      <c r="H29" s="77">
        <v>100</v>
      </c>
      <c r="I29" s="111">
        <v>100</v>
      </c>
      <c r="J29" s="78">
        <v>100</v>
      </c>
      <c r="K29" s="78">
        <v>100</v>
      </c>
      <c r="L29" s="110" t="s">
        <v>3</v>
      </c>
      <c r="M29" s="79"/>
      <c r="N29" s="80"/>
      <c r="O29" s="110" t="s">
        <v>3</v>
      </c>
      <c r="P29" s="110" t="s">
        <v>3</v>
      </c>
      <c r="Q29" s="110" t="s">
        <v>3</v>
      </c>
      <c r="R29" s="110" t="s">
        <v>3</v>
      </c>
    </row>
    <row r="30" spans="1:18" ht="31.5" hidden="1" x14ac:dyDescent="0.25">
      <c r="A30" s="327"/>
      <c r="B30" s="64" t="s">
        <v>65</v>
      </c>
      <c r="C30" s="65"/>
      <c r="D30" s="65" t="s">
        <v>67</v>
      </c>
      <c r="E30" s="64" t="s">
        <v>69</v>
      </c>
      <c r="F30" s="65">
        <v>744</v>
      </c>
      <c r="G30" s="66">
        <v>100</v>
      </c>
      <c r="H30" s="67">
        <v>100</v>
      </c>
      <c r="I30" s="66">
        <v>100</v>
      </c>
      <c r="J30" s="68">
        <v>100</v>
      </c>
      <c r="K30" s="66">
        <v>100</v>
      </c>
      <c r="L30" s="64" t="s">
        <v>3</v>
      </c>
      <c r="M30" s="81">
        <v>45657</v>
      </c>
      <c r="N30" s="71">
        <v>45657</v>
      </c>
      <c r="O30" s="64" t="s">
        <v>3</v>
      </c>
      <c r="P30" s="64" t="s">
        <v>3</v>
      </c>
      <c r="Q30" s="64" t="s">
        <v>3</v>
      </c>
      <c r="R30" s="64" t="s">
        <v>3</v>
      </c>
    </row>
    <row r="31" spans="1:18" ht="31.5" hidden="1" x14ac:dyDescent="0.25">
      <c r="A31" s="328"/>
      <c r="B31" s="110" t="s">
        <v>65</v>
      </c>
      <c r="C31" s="37"/>
      <c r="D31" s="37" t="s">
        <v>67</v>
      </c>
      <c r="E31" s="112" t="s">
        <v>69</v>
      </c>
      <c r="F31" s="37">
        <v>744</v>
      </c>
      <c r="G31" s="78">
        <v>100</v>
      </c>
      <c r="H31" s="77">
        <v>100</v>
      </c>
      <c r="I31" s="78">
        <v>100</v>
      </c>
      <c r="J31" s="111">
        <v>100</v>
      </c>
      <c r="K31" s="78">
        <v>100</v>
      </c>
      <c r="L31" s="110" t="s">
        <v>3</v>
      </c>
      <c r="M31" s="79">
        <v>45747</v>
      </c>
      <c r="N31" s="80">
        <v>45747</v>
      </c>
      <c r="O31" s="110" t="s">
        <v>3</v>
      </c>
      <c r="P31" s="110" t="s">
        <v>3</v>
      </c>
      <c r="Q31" s="110" t="s">
        <v>3</v>
      </c>
      <c r="R31" s="110" t="s">
        <v>3</v>
      </c>
    </row>
    <row r="32" spans="1:18" s="56" customFormat="1" ht="15.75" hidden="1" customHeight="1" x14ac:dyDescent="0.25">
      <c r="A32" s="326" t="s">
        <v>111</v>
      </c>
      <c r="B32" s="51" t="s">
        <v>39</v>
      </c>
      <c r="C32" s="52"/>
      <c r="D32" s="51" t="s">
        <v>3</v>
      </c>
      <c r="E32" s="51" t="s">
        <v>66</v>
      </c>
      <c r="F32" s="52">
        <v>744</v>
      </c>
      <c r="G32" s="53">
        <v>100</v>
      </c>
      <c r="H32" s="54">
        <v>100</v>
      </c>
      <c r="I32" s="53">
        <v>100</v>
      </c>
      <c r="J32" s="53">
        <v>100</v>
      </c>
      <c r="K32" s="53">
        <v>100</v>
      </c>
      <c r="L32" s="51" t="s">
        <v>3</v>
      </c>
      <c r="M32" s="55">
        <v>45838</v>
      </c>
      <c r="N32" s="75">
        <v>45657</v>
      </c>
      <c r="O32" s="51">
        <v>0</v>
      </c>
      <c r="P32" s="51" t="s">
        <v>3</v>
      </c>
      <c r="Q32" s="76">
        <v>0</v>
      </c>
      <c r="R32" s="76">
        <v>0</v>
      </c>
    </row>
    <row r="33" spans="1:18" ht="15.75" hidden="1" x14ac:dyDescent="0.25">
      <c r="A33" s="327"/>
      <c r="B33" s="110" t="s">
        <v>40</v>
      </c>
      <c r="C33" s="37"/>
      <c r="D33" s="37"/>
      <c r="E33" s="110"/>
      <c r="F33" s="37">
        <v>744</v>
      </c>
      <c r="G33" s="111">
        <v>100</v>
      </c>
      <c r="H33" s="77">
        <v>100</v>
      </c>
      <c r="I33" s="111">
        <v>100</v>
      </c>
      <c r="J33" s="78">
        <v>100</v>
      </c>
      <c r="K33" s="78">
        <v>100</v>
      </c>
      <c r="L33" s="110" t="s">
        <v>3</v>
      </c>
      <c r="M33" s="79"/>
      <c r="N33" s="80"/>
      <c r="O33" s="110" t="s">
        <v>3</v>
      </c>
      <c r="P33" s="110" t="s">
        <v>3</v>
      </c>
      <c r="Q33" s="110" t="s">
        <v>3</v>
      </c>
      <c r="R33" s="110" t="s">
        <v>3</v>
      </c>
    </row>
    <row r="34" spans="1:18" ht="31.5" hidden="1" x14ac:dyDescent="0.25">
      <c r="A34" s="327"/>
      <c r="B34" s="64" t="s">
        <v>65</v>
      </c>
      <c r="C34" s="65"/>
      <c r="D34" s="65" t="s">
        <v>67</v>
      </c>
      <c r="E34" s="64" t="s">
        <v>69</v>
      </c>
      <c r="F34" s="65">
        <v>744</v>
      </c>
      <c r="G34" s="66">
        <v>100</v>
      </c>
      <c r="H34" s="67">
        <v>100</v>
      </c>
      <c r="I34" s="66">
        <v>100</v>
      </c>
      <c r="J34" s="68">
        <v>100</v>
      </c>
      <c r="K34" s="66">
        <v>100</v>
      </c>
      <c r="L34" s="64" t="s">
        <v>3</v>
      </c>
      <c r="M34" s="81">
        <v>45657</v>
      </c>
      <c r="N34" s="71">
        <v>45657</v>
      </c>
      <c r="O34" s="64" t="s">
        <v>3</v>
      </c>
      <c r="P34" s="64" t="s">
        <v>3</v>
      </c>
      <c r="Q34" s="64" t="s">
        <v>3</v>
      </c>
      <c r="R34" s="64" t="s">
        <v>3</v>
      </c>
    </row>
    <row r="35" spans="1:18" ht="31.5" hidden="1" x14ac:dyDescent="0.25">
      <c r="A35" s="328"/>
      <c r="B35" s="110" t="s">
        <v>65</v>
      </c>
      <c r="C35" s="37"/>
      <c r="D35" s="37" t="s">
        <v>67</v>
      </c>
      <c r="E35" s="112" t="s">
        <v>69</v>
      </c>
      <c r="F35" s="37">
        <v>744</v>
      </c>
      <c r="G35" s="78">
        <v>100</v>
      </c>
      <c r="H35" s="77">
        <v>100</v>
      </c>
      <c r="I35" s="78">
        <v>100</v>
      </c>
      <c r="J35" s="111">
        <v>100</v>
      </c>
      <c r="K35" s="78">
        <v>100</v>
      </c>
      <c r="L35" s="110" t="s">
        <v>3</v>
      </c>
      <c r="M35" s="79">
        <v>45747</v>
      </c>
      <c r="N35" s="80">
        <v>45747</v>
      </c>
      <c r="O35" s="110" t="s">
        <v>3</v>
      </c>
      <c r="P35" s="110" t="s">
        <v>3</v>
      </c>
      <c r="Q35" s="110" t="s">
        <v>3</v>
      </c>
      <c r="R35" s="110" t="s">
        <v>3</v>
      </c>
    </row>
    <row r="36" spans="1:18" s="56" customFormat="1" ht="15.75" hidden="1" customHeight="1" x14ac:dyDescent="0.25">
      <c r="A36" s="326" t="s">
        <v>71</v>
      </c>
      <c r="B36" s="51" t="s">
        <v>39</v>
      </c>
      <c r="C36" s="52"/>
      <c r="D36" s="51" t="s">
        <v>3</v>
      </c>
      <c r="E36" s="51" t="s">
        <v>66</v>
      </c>
      <c r="F36" s="52">
        <v>744</v>
      </c>
      <c r="G36" s="53">
        <v>100</v>
      </c>
      <c r="H36" s="54">
        <v>100</v>
      </c>
      <c r="I36" s="53">
        <v>100</v>
      </c>
      <c r="J36" s="53">
        <v>100</v>
      </c>
      <c r="K36" s="53">
        <v>100</v>
      </c>
      <c r="L36" s="51" t="s">
        <v>3</v>
      </c>
      <c r="M36" s="55">
        <v>45838</v>
      </c>
      <c r="N36" s="82">
        <v>45838</v>
      </c>
      <c r="O36" s="51">
        <v>0</v>
      </c>
      <c r="P36" s="51" t="s">
        <v>3</v>
      </c>
      <c r="Q36" s="76">
        <v>0</v>
      </c>
      <c r="R36" s="76">
        <v>0</v>
      </c>
    </row>
    <row r="37" spans="1:18" ht="15.75" hidden="1" x14ac:dyDescent="0.25">
      <c r="A37" s="327"/>
      <c r="B37" s="110" t="s">
        <v>40</v>
      </c>
      <c r="C37" s="37"/>
      <c r="D37" s="37"/>
      <c r="E37" s="110"/>
      <c r="F37" s="37">
        <v>744</v>
      </c>
      <c r="G37" s="111">
        <v>100</v>
      </c>
      <c r="H37" s="77">
        <v>100</v>
      </c>
      <c r="I37" s="111">
        <v>100</v>
      </c>
      <c r="J37" s="78">
        <v>100</v>
      </c>
      <c r="K37" s="78">
        <v>100</v>
      </c>
      <c r="L37" s="110" t="s">
        <v>3</v>
      </c>
      <c r="M37" s="79"/>
      <c r="N37" s="80"/>
      <c r="O37" s="110" t="s">
        <v>3</v>
      </c>
      <c r="P37" s="110" t="s">
        <v>3</v>
      </c>
      <c r="Q37" s="110" t="s">
        <v>3</v>
      </c>
      <c r="R37" s="110" t="s">
        <v>3</v>
      </c>
    </row>
    <row r="38" spans="1:18" ht="31.5" hidden="1" x14ac:dyDescent="0.25">
      <c r="A38" s="327"/>
      <c r="B38" s="64" t="s">
        <v>65</v>
      </c>
      <c r="C38" s="65"/>
      <c r="D38" s="65" t="s">
        <v>67</v>
      </c>
      <c r="E38" s="64" t="s">
        <v>69</v>
      </c>
      <c r="F38" s="65">
        <v>744</v>
      </c>
      <c r="G38" s="66">
        <v>100</v>
      </c>
      <c r="H38" s="67">
        <v>100</v>
      </c>
      <c r="I38" s="66">
        <v>100</v>
      </c>
      <c r="J38" s="68">
        <v>100</v>
      </c>
      <c r="K38" s="66">
        <v>100</v>
      </c>
      <c r="L38" s="64" t="s">
        <v>3</v>
      </c>
      <c r="M38" s="81">
        <v>45657</v>
      </c>
      <c r="N38" s="71">
        <v>45657</v>
      </c>
      <c r="O38" s="64" t="s">
        <v>3</v>
      </c>
      <c r="P38" s="64" t="s">
        <v>3</v>
      </c>
      <c r="Q38" s="64" t="s">
        <v>3</v>
      </c>
      <c r="R38" s="64" t="s">
        <v>3</v>
      </c>
    </row>
    <row r="39" spans="1:18" ht="31.5" hidden="1" x14ac:dyDescent="0.25">
      <c r="A39" s="328"/>
      <c r="B39" s="110" t="s">
        <v>65</v>
      </c>
      <c r="C39" s="37"/>
      <c r="D39" s="37" t="s">
        <v>67</v>
      </c>
      <c r="E39" s="112" t="s">
        <v>69</v>
      </c>
      <c r="F39" s="37">
        <v>744</v>
      </c>
      <c r="G39" s="78">
        <v>100</v>
      </c>
      <c r="H39" s="77">
        <v>100</v>
      </c>
      <c r="I39" s="78">
        <v>100</v>
      </c>
      <c r="J39" s="111">
        <v>100</v>
      </c>
      <c r="K39" s="78">
        <v>100</v>
      </c>
      <c r="L39" s="110" t="s">
        <v>3</v>
      </c>
      <c r="M39" s="79">
        <v>45747</v>
      </c>
      <c r="N39" s="83">
        <v>45747</v>
      </c>
      <c r="O39" s="110" t="s">
        <v>3</v>
      </c>
      <c r="P39" s="110" t="s">
        <v>3</v>
      </c>
      <c r="Q39" s="110" t="s">
        <v>3</v>
      </c>
      <c r="R39" s="110" t="s">
        <v>3</v>
      </c>
    </row>
    <row r="40" spans="1:18" s="56" customFormat="1" ht="15.75" hidden="1" customHeight="1" x14ac:dyDescent="0.25">
      <c r="A40" s="326" t="s">
        <v>110</v>
      </c>
      <c r="B40" s="51" t="s">
        <v>39</v>
      </c>
      <c r="C40" s="52"/>
      <c r="D40" s="51" t="s">
        <v>3</v>
      </c>
      <c r="E40" s="51" t="s">
        <v>66</v>
      </c>
      <c r="F40" s="52">
        <v>744</v>
      </c>
      <c r="G40" s="53">
        <v>100</v>
      </c>
      <c r="H40" s="54">
        <v>100</v>
      </c>
      <c r="I40" s="53">
        <v>100</v>
      </c>
      <c r="J40" s="53">
        <v>100</v>
      </c>
      <c r="K40" s="53">
        <v>100</v>
      </c>
      <c r="L40" s="51" t="s">
        <v>3</v>
      </c>
      <c r="M40" s="55">
        <v>45838</v>
      </c>
      <c r="N40" s="82">
        <v>45838</v>
      </c>
      <c r="O40" s="51">
        <v>0</v>
      </c>
      <c r="P40" s="51" t="s">
        <v>3</v>
      </c>
      <c r="Q40" s="84">
        <f>J42</f>
        <v>100</v>
      </c>
      <c r="R40" s="84">
        <f>J42</f>
        <v>100</v>
      </c>
    </row>
    <row r="41" spans="1:18" ht="15.75" hidden="1" x14ac:dyDescent="0.25">
      <c r="A41" s="327"/>
      <c r="B41" s="110" t="s">
        <v>40</v>
      </c>
      <c r="C41" s="37"/>
      <c r="D41" s="37"/>
      <c r="E41" s="110"/>
      <c r="F41" s="37">
        <v>744</v>
      </c>
      <c r="G41" s="111">
        <v>100</v>
      </c>
      <c r="H41" s="77">
        <v>100</v>
      </c>
      <c r="I41" s="111">
        <v>100</v>
      </c>
      <c r="J41" s="78">
        <v>100</v>
      </c>
      <c r="K41" s="78">
        <v>100</v>
      </c>
      <c r="L41" s="110" t="s">
        <v>3</v>
      </c>
      <c r="M41" s="79"/>
      <c r="N41" s="80"/>
      <c r="O41" s="110" t="s">
        <v>3</v>
      </c>
      <c r="P41" s="110" t="s">
        <v>3</v>
      </c>
      <c r="Q41" s="110" t="s">
        <v>3</v>
      </c>
      <c r="R41" s="110" t="s">
        <v>3</v>
      </c>
    </row>
    <row r="42" spans="1:18" ht="31.5" hidden="1" x14ac:dyDescent="0.25">
      <c r="A42" s="327"/>
      <c r="B42" s="64" t="s">
        <v>65</v>
      </c>
      <c r="C42" s="65"/>
      <c r="D42" s="65" t="s">
        <v>67</v>
      </c>
      <c r="E42" s="64" t="s">
        <v>69</v>
      </c>
      <c r="F42" s="65">
        <v>744</v>
      </c>
      <c r="G42" s="66">
        <v>100</v>
      </c>
      <c r="H42" s="67">
        <v>100</v>
      </c>
      <c r="I42" s="85">
        <v>100</v>
      </c>
      <c r="J42" s="85">
        <v>100</v>
      </c>
      <c r="K42" s="66">
        <v>100</v>
      </c>
      <c r="L42" s="64" t="s">
        <v>3</v>
      </c>
      <c r="M42" s="86">
        <v>45657</v>
      </c>
      <c r="N42" s="87">
        <v>45838</v>
      </c>
      <c r="O42" s="64" t="s">
        <v>3</v>
      </c>
      <c r="P42" s="64" t="s">
        <v>3</v>
      </c>
      <c r="Q42" s="64" t="s">
        <v>3</v>
      </c>
      <c r="R42" s="64" t="s">
        <v>3</v>
      </c>
    </row>
    <row r="43" spans="1:18" ht="31.5" hidden="1" x14ac:dyDescent="0.25">
      <c r="A43" s="328"/>
      <c r="B43" s="110" t="s">
        <v>65</v>
      </c>
      <c r="C43" s="37"/>
      <c r="D43" s="37" t="s">
        <v>67</v>
      </c>
      <c r="E43" s="112" t="s">
        <v>69</v>
      </c>
      <c r="F43" s="37">
        <v>744</v>
      </c>
      <c r="G43" s="78">
        <v>100</v>
      </c>
      <c r="H43" s="77">
        <v>100</v>
      </c>
      <c r="I43" s="88">
        <v>100</v>
      </c>
      <c r="J43" s="88">
        <v>100</v>
      </c>
      <c r="K43" s="78">
        <v>100</v>
      </c>
      <c r="L43" s="110" t="s">
        <v>3</v>
      </c>
      <c r="M43" s="89">
        <v>45747</v>
      </c>
      <c r="N43" s="83" t="s">
        <v>114</v>
      </c>
      <c r="O43" s="110" t="s">
        <v>3</v>
      </c>
      <c r="P43" s="110" t="s">
        <v>3</v>
      </c>
      <c r="Q43" s="110" t="s">
        <v>3</v>
      </c>
      <c r="R43" s="110" t="s">
        <v>3</v>
      </c>
    </row>
    <row r="44" spans="1:18" s="56" customFormat="1" ht="15.75" hidden="1" customHeight="1" x14ac:dyDescent="0.25">
      <c r="A44" s="326" t="s">
        <v>109</v>
      </c>
      <c r="B44" s="51" t="s">
        <v>39</v>
      </c>
      <c r="C44" s="52"/>
      <c r="D44" s="51" t="s">
        <v>3</v>
      </c>
      <c r="E44" s="51" t="s">
        <v>66</v>
      </c>
      <c r="F44" s="52">
        <v>744</v>
      </c>
      <c r="G44" s="53">
        <v>100</v>
      </c>
      <c r="H44" s="54">
        <v>100</v>
      </c>
      <c r="I44" s="53">
        <v>100</v>
      </c>
      <c r="J44" s="53">
        <v>100</v>
      </c>
      <c r="K44" s="53">
        <v>100</v>
      </c>
      <c r="L44" s="51" t="s">
        <v>3</v>
      </c>
      <c r="M44" s="55">
        <v>45838</v>
      </c>
      <c r="N44" s="82">
        <v>45838</v>
      </c>
      <c r="O44" s="51">
        <v>0</v>
      </c>
      <c r="P44" s="51" t="s">
        <v>3</v>
      </c>
      <c r="Q44" s="76">
        <v>0</v>
      </c>
      <c r="R44" s="76">
        <v>0</v>
      </c>
    </row>
    <row r="45" spans="1:18" ht="15.75" hidden="1" x14ac:dyDescent="0.25">
      <c r="A45" s="327"/>
      <c r="B45" s="110" t="s">
        <v>40</v>
      </c>
      <c r="C45" s="37"/>
      <c r="D45" s="37"/>
      <c r="E45" s="110"/>
      <c r="F45" s="37">
        <v>744</v>
      </c>
      <c r="G45" s="111">
        <v>100</v>
      </c>
      <c r="H45" s="77">
        <v>100</v>
      </c>
      <c r="I45" s="111">
        <v>100</v>
      </c>
      <c r="J45" s="78">
        <v>100</v>
      </c>
      <c r="K45" s="78">
        <v>100</v>
      </c>
      <c r="L45" s="110" t="s">
        <v>3</v>
      </c>
      <c r="M45" s="79"/>
      <c r="N45" s="80"/>
      <c r="O45" s="110" t="s">
        <v>3</v>
      </c>
      <c r="P45" s="110" t="s">
        <v>3</v>
      </c>
      <c r="Q45" s="110" t="s">
        <v>3</v>
      </c>
      <c r="R45" s="110" t="s">
        <v>3</v>
      </c>
    </row>
    <row r="46" spans="1:18" ht="31.5" hidden="1" x14ac:dyDescent="0.25">
      <c r="A46" s="327"/>
      <c r="B46" s="64" t="s">
        <v>65</v>
      </c>
      <c r="C46" s="65"/>
      <c r="D46" s="65" t="s">
        <v>67</v>
      </c>
      <c r="E46" s="64" t="s">
        <v>69</v>
      </c>
      <c r="F46" s="65">
        <v>744</v>
      </c>
      <c r="G46" s="66">
        <v>100</v>
      </c>
      <c r="H46" s="67">
        <v>100</v>
      </c>
      <c r="I46" s="66">
        <v>100</v>
      </c>
      <c r="J46" s="66">
        <v>100</v>
      </c>
      <c r="K46" s="66">
        <v>100</v>
      </c>
      <c r="L46" s="64" t="s">
        <v>3</v>
      </c>
      <c r="M46" s="81">
        <v>45657</v>
      </c>
      <c r="N46" s="71">
        <v>45657</v>
      </c>
      <c r="O46" s="64" t="s">
        <v>3</v>
      </c>
      <c r="P46" s="64" t="s">
        <v>3</v>
      </c>
      <c r="Q46" s="64" t="s">
        <v>3</v>
      </c>
      <c r="R46" s="64" t="s">
        <v>3</v>
      </c>
    </row>
    <row r="47" spans="1:18" ht="31.5" hidden="1" x14ac:dyDescent="0.25">
      <c r="A47" s="328"/>
      <c r="B47" s="110" t="s">
        <v>65</v>
      </c>
      <c r="C47" s="37"/>
      <c r="D47" s="37" t="s">
        <v>67</v>
      </c>
      <c r="E47" s="112" t="s">
        <v>69</v>
      </c>
      <c r="F47" s="37">
        <v>744</v>
      </c>
      <c r="G47" s="78">
        <v>100</v>
      </c>
      <c r="H47" s="77">
        <v>100</v>
      </c>
      <c r="I47" s="78">
        <v>100</v>
      </c>
      <c r="J47" s="78">
        <v>100</v>
      </c>
      <c r="K47" s="78">
        <v>100</v>
      </c>
      <c r="L47" s="110" t="s">
        <v>3</v>
      </c>
      <c r="M47" s="79">
        <v>45747</v>
      </c>
      <c r="N47" s="83" t="s">
        <v>114</v>
      </c>
      <c r="O47" s="110" t="s">
        <v>3</v>
      </c>
      <c r="P47" s="110" t="s">
        <v>3</v>
      </c>
      <c r="Q47" s="110" t="s">
        <v>3</v>
      </c>
      <c r="R47" s="110" t="s">
        <v>3</v>
      </c>
    </row>
    <row r="48" spans="1:18" s="56" customFormat="1" ht="15.75" hidden="1" customHeight="1" x14ac:dyDescent="0.25">
      <c r="A48" s="326" t="s">
        <v>108</v>
      </c>
      <c r="B48" s="51" t="s">
        <v>39</v>
      </c>
      <c r="C48" s="52"/>
      <c r="D48" s="51" t="s">
        <v>3</v>
      </c>
      <c r="E48" s="51" t="s">
        <v>66</v>
      </c>
      <c r="F48" s="52">
        <v>744</v>
      </c>
      <c r="G48" s="53">
        <v>100</v>
      </c>
      <c r="H48" s="54">
        <v>100</v>
      </c>
      <c r="I48" s="53">
        <v>100</v>
      </c>
      <c r="J48" s="53">
        <v>100</v>
      </c>
      <c r="K48" s="53">
        <v>100</v>
      </c>
      <c r="L48" s="51" t="s">
        <v>3</v>
      </c>
      <c r="M48" s="55">
        <v>45838</v>
      </c>
      <c r="N48" s="82">
        <v>45838</v>
      </c>
      <c r="O48" s="51">
        <v>0</v>
      </c>
      <c r="P48" s="51" t="s">
        <v>3</v>
      </c>
      <c r="Q48" s="76">
        <v>0</v>
      </c>
      <c r="R48" s="76">
        <v>0</v>
      </c>
    </row>
    <row r="49" spans="1:18" ht="15.75" hidden="1" x14ac:dyDescent="0.25">
      <c r="A49" s="327"/>
      <c r="B49" s="110" t="s">
        <v>40</v>
      </c>
      <c r="C49" s="37"/>
      <c r="D49" s="37"/>
      <c r="E49" s="110"/>
      <c r="F49" s="37">
        <v>744</v>
      </c>
      <c r="G49" s="111">
        <v>100</v>
      </c>
      <c r="H49" s="77">
        <v>100</v>
      </c>
      <c r="I49" s="111">
        <v>100</v>
      </c>
      <c r="J49" s="78">
        <v>100</v>
      </c>
      <c r="K49" s="78">
        <v>100</v>
      </c>
      <c r="L49" s="110" t="s">
        <v>3</v>
      </c>
      <c r="M49" s="79"/>
      <c r="N49" s="80"/>
      <c r="O49" s="110" t="s">
        <v>3</v>
      </c>
      <c r="P49" s="110" t="s">
        <v>3</v>
      </c>
      <c r="Q49" s="110" t="s">
        <v>3</v>
      </c>
      <c r="R49" s="110" t="s">
        <v>3</v>
      </c>
    </row>
    <row r="50" spans="1:18" ht="31.5" hidden="1" x14ac:dyDescent="0.25">
      <c r="A50" s="327"/>
      <c r="B50" s="64" t="s">
        <v>65</v>
      </c>
      <c r="C50" s="65"/>
      <c r="D50" s="65" t="s">
        <v>67</v>
      </c>
      <c r="E50" s="64" t="s">
        <v>69</v>
      </c>
      <c r="F50" s="65">
        <v>744</v>
      </c>
      <c r="G50" s="66">
        <v>100</v>
      </c>
      <c r="H50" s="67">
        <v>100</v>
      </c>
      <c r="I50" s="66">
        <v>100</v>
      </c>
      <c r="J50" s="66">
        <v>100</v>
      </c>
      <c r="K50" s="66">
        <v>100</v>
      </c>
      <c r="L50" s="64" t="s">
        <v>3</v>
      </c>
      <c r="M50" s="81">
        <v>45657</v>
      </c>
      <c r="N50" s="71">
        <v>45657</v>
      </c>
      <c r="O50" s="64" t="s">
        <v>3</v>
      </c>
      <c r="P50" s="64" t="s">
        <v>3</v>
      </c>
      <c r="Q50" s="64" t="s">
        <v>3</v>
      </c>
      <c r="R50" s="64" t="s">
        <v>3</v>
      </c>
    </row>
    <row r="51" spans="1:18" ht="31.5" hidden="1" x14ac:dyDescent="0.25">
      <c r="A51" s="328"/>
      <c r="B51" s="110" t="s">
        <v>65</v>
      </c>
      <c r="C51" s="37"/>
      <c r="D51" s="37" t="s">
        <v>67</v>
      </c>
      <c r="E51" s="112" t="s">
        <v>69</v>
      </c>
      <c r="F51" s="37">
        <v>744</v>
      </c>
      <c r="G51" s="78">
        <v>100</v>
      </c>
      <c r="H51" s="77">
        <v>100</v>
      </c>
      <c r="I51" s="78">
        <v>100</v>
      </c>
      <c r="J51" s="78">
        <v>100</v>
      </c>
      <c r="K51" s="78">
        <v>100</v>
      </c>
      <c r="L51" s="110" t="s">
        <v>3</v>
      </c>
      <c r="M51" s="79">
        <v>45747</v>
      </c>
      <c r="N51" s="83" t="s">
        <v>114</v>
      </c>
      <c r="O51" s="110" t="s">
        <v>3</v>
      </c>
      <c r="P51" s="110" t="s">
        <v>3</v>
      </c>
      <c r="Q51" s="110" t="s">
        <v>3</v>
      </c>
      <c r="R51" s="110" t="s">
        <v>3</v>
      </c>
    </row>
    <row r="52" spans="1:18" s="56" customFormat="1" ht="15.75" hidden="1" customHeight="1" x14ac:dyDescent="0.25">
      <c r="A52" s="326" t="s">
        <v>107</v>
      </c>
      <c r="B52" s="51" t="s">
        <v>39</v>
      </c>
      <c r="C52" s="52"/>
      <c r="D52" s="51" t="s">
        <v>3</v>
      </c>
      <c r="E52" s="51" t="s">
        <v>66</v>
      </c>
      <c r="F52" s="52">
        <v>744</v>
      </c>
      <c r="G52" s="53">
        <v>100</v>
      </c>
      <c r="H52" s="54">
        <v>100</v>
      </c>
      <c r="I52" s="53">
        <v>100</v>
      </c>
      <c r="J52" s="53">
        <v>100</v>
      </c>
      <c r="K52" s="53">
        <v>100</v>
      </c>
      <c r="L52" s="51" t="s">
        <v>3</v>
      </c>
      <c r="M52" s="55">
        <v>45838</v>
      </c>
      <c r="N52" s="82">
        <v>45838</v>
      </c>
      <c r="O52" s="51">
        <v>0</v>
      </c>
      <c r="P52" s="51" t="s">
        <v>3</v>
      </c>
      <c r="Q52" s="76">
        <v>0</v>
      </c>
      <c r="R52" s="76">
        <v>0</v>
      </c>
    </row>
    <row r="53" spans="1:18" ht="15.75" hidden="1" x14ac:dyDescent="0.25">
      <c r="A53" s="327"/>
      <c r="B53" s="110" t="s">
        <v>40</v>
      </c>
      <c r="C53" s="37"/>
      <c r="D53" s="37"/>
      <c r="E53" s="110"/>
      <c r="F53" s="37">
        <v>744</v>
      </c>
      <c r="G53" s="111">
        <v>100</v>
      </c>
      <c r="H53" s="77">
        <v>100</v>
      </c>
      <c r="I53" s="111">
        <v>100</v>
      </c>
      <c r="J53" s="78">
        <v>100</v>
      </c>
      <c r="K53" s="78">
        <v>100</v>
      </c>
      <c r="L53" s="110" t="s">
        <v>3</v>
      </c>
      <c r="M53" s="79"/>
      <c r="N53" s="80"/>
      <c r="O53" s="110" t="s">
        <v>3</v>
      </c>
      <c r="P53" s="110" t="s">
        <v>3</v>
      </c>
      <c r="Q53" s="110" t="s">
        <v>3</v>
      </c>
      <c r="R53" s="110" t="s">
        <v>3</v>
      </c>
    </row>
    <row r="54" spans="1:18" ht="31.5" hidden="1" x14ac:dyDescent="0.25">
      <c r="A54" s="327"/>
      <c r="B54" s="64" t="s">
        <v>65</v>
      </c>
      <c r="C54" s="65"/>
      <c r="D54" s="65" t="s">
        <v>67</v>
      </c>
      <c r="E54" s="64" t="s">
        <v>69</v>
      </c>
      <c r="F54" s="65">
        <v>744</v>
      </c>
      <c r="G54" s="66">
        <v>100</v>
      </c>
      <c r="H54" s="67">
        <v>100</v>
      </c>
      <c r="I54" s="66">
        <v>100</v>
      </c>
      <c r="J54" s="66">
        <v>100</v>
      </c>
      <c r="K54" s="66">
        <v>100</v>
      </c>
      <c r="L54" s="64" t="s">
        <v>3</v>
      </c>
      <c r="M54" s="81">
        <v>45657</v>
      </c>
      <c r="N54" s="71">
        <v>45657</v>
      </c>
      <c r="O54" s="64" t="s">
        <v>3</v>
      </c>
      <c r="P54" s="64" t="s">
        <v>3</v>
      </c>
      <c r="Q54" s="64" t="s">
        <v>3</v>
      </c>
      <c r="R54" s="64" t="s">
        <v>3</v>
      </c>
    </row>
    <row r="55" spans="1:18" ht="31.5" hidden="1" x14ac:dyDescent="0.25">
      <c r="A55" s="328"/>
      <c r="B55" s="110" t="s">
        <v>65</v>
      </c>
      <c r="C55" s="37"/>
      <c r="D55" s="37" t="s">
        <v>67</v>
      </c>
      <c r="E55" s="112" t="s">
        <v>69</v>
      </c>
      <c r="F55" s="37">
        <v>744</v>
      </c>
      <c r="G55" s="78">
        <v>100</v>
      </c>
      <c r="H55" s="77">
        <v>100</v>
      </c>
      <c r="I55" s="78">
        <v>100</v>
      </c>
      <c r="J55" s="78">
        <v>100</v>
      </c>
      <c r="K55" s="78">
        <v>100</v>
      </c>
      <c r="L55" s="110" t="s">
        <v>3</v>
      </c>
      <c r="M55" s="79">
        <v>45747</v>
      </c>
      <c r="N55" s="83" t="s">
        <v>114</v>
      </c>
      <c r="O55" s="110" t="s">
        <v>3</v>
      </c>
      <c r="P55" s="110" t="s">
        <v>3</v>
      </c>
      <c r="Q55" s="110" t="s">
        <v>3</v>
      </c>
      <c r="R55" s="110" t="s">
        <v>3</v>
      </c>
    </row>
    <row r="56" spans="1:18" s="56" customFormat="1" ht="15.75" hidden="1" customHeight="1" x14ac:dyDescent="0.25">
      <c r="A56" s="326" t="s">
        <v>73</v>
      </c>
      <c r="B56" s="51" t="s">
        <v>39</v>
      </c>
      <c r="C56" s="52"/>
      <c r="D56" s="51" t="s">
        <v>3</v>
      </c>
      <c r="E56" s="51" t="s">
        <v>66</v>
      </c>
      <c r="F56" s="52">
        <v>744</v>
      </c>
      <c r="G56" s="53">
        <v>100</v>
      </c>
      <c r="H56" s="54">
        <v>100</v>
      </c>
      <c r="I56" s="53">
        <v>100</v>
      </c>
      <c r="J56" s="53">
        <v>100</v>
      </c>
      <c r="K56" s="53">
        <v>100</v>
      </c>
      <c r="L56" s="51" t="s">
        <v>3</v>
      </c>
      <c r="M56" s="55">
        <v>45838</v>
      </c>
      <c r="N56" s="82">
        <v>45657</v>
      </c>
      <c r="O56" s="51">
        <v>0</v>
      </c>
      <c r="P56" s="51" t="s">
        <v>3</v>
      </c>
      <c r="Q56" s="76">
        <v>0</v>
      </c>
      <c r="R56" s="76">
        <v>0</v>
      </c>
    </row>
    <row r="57" spans="1:18" ht="15.75" hidden="1" x14ac:dyDescent="0.25">
      <c r="A57" s="327"/>
      <c r="B57" s="110" t="s">
        <v>40</v>
      </c>
      <c r="C57" s="37"/>
      <c r="D57" s="37"/>
      <c r="E57" s="110"/>
      <c r="F57" s="37">
        <v>744</v>
      </c>
      <c r="G57" s="111">
        <v>100</v>
      </c>
      <c r="H57" s="77">
        <v>100</v>
      </c>
      <c r="I57" s="111">
        <v>100</v>
      </c>
      <c r="J57" s="78">
        <v>100</v>
      </c>
      <c r="K57" s="78">
        <v>100</v>
      </c>
      <c r="L57" s="110" t="s">
        <v>3</v>
      </c>
      <c r="M57" s="79"/>
      <c r="N57" s="80"/>
      <c r="O57" s="110" t="s">
        <v>3</v>
      </c>
      <c r="P57" s="110" t="s">
        <v>3</v>
      </c>
      <c r="Q57" s="110" t="s">
        <v>3</v>
      </c>
      <c r="R57" s="110" t="s">
        <v>3</v>
      </c>
    </row>
    <row r="58" spans="1:18" ht="31.5" hidden="1" x14ac:dyDescent="0.25">
      <c r="A58" s="327"/>
      <c r="B58" s="64" t="s">
        <v>65</v>
      </c>
      <c r="C58" s="65"/>
      <c r="D58" s="65" t="s">
        <v>67</v>
      </c>
      <c r="E58" s="64" t="s">
        <v>69</v>
      </c>
      <c r="F58" s="65">
        <v>744</v>
      </c>
      <c r="G58" s="66">
        <v>100</v>
      </c>
      <c r="H58" s="67">
        <v>100</v>
      </c>
      <c r="I58" s="85">
        <v>100</v>
      </c>
      <c r="J58" s="85">
        <v>100</v>
      </c>
      <c r="K58" s="66">
        <v>100</v>
      </c>
      <c r="L58" s="64" t="s">
        <v>3</v>
      </c>
      <c r="M58" s="81">
        <v>45657</v>
      </c>
      <c r="N58" s="71">
        <v>45657</v>
      </c>
      <c r="O58" s="64" t="s">
        <v>3</v>
      </c>
      <c r="P58" s="64" t="s">
        <v>3</v>
      </c>
      <c r="Q58" s="64" t="s">
        <v>3</v>
      </c>
      <c r="R58" s="64" t="s">
        <v>3</v>
      </c>
    </row>
    <row r="59" spans="1:18" ht="31.5" hidden="1" x14ac:dyDescent="0.25">
      <c r="A59" s="328"/>
      <c r="B59" s="110" t="s">
        <v>65</v>
      </c>
      <c r="C59" s="37"/>
      <c r="D59" s="37" t="s">
        <v>67</v>
      </c>
      <c r="E59" s="112" t="s">
        <v>69</v>
      </c>
      <c r="F59" s="37">
        <v>744</v>
      </c>
      <c r="G59" s="78">
        <v>100</v>
      </c>
      <c r="H59" s="77">
        <v>100</v>
      </c>
      <c r="I59" s="88">
        <v>100</v>
      </c>
      <c r="J59" s="88">
        <v>100</v>
      </c>
      <c r="K59" s="78">
        <v>100</v>
      </c>
      <c r="L59" s="110" t="s">
        <v>3</v>
      </c>
      <c r="M59" s="79">
        <v>45747</v>
      </c>
      <c r="N59" s="83">
        <v>45657</v>
      </c>
      <c r="O59" s="110" t="s">
        <v>3</v>
      </c>
      <c r="P59" s="110" t="s">
        <v>3</v>
      </c>
      <c r="Q59" s="110" t="s">
        <v>3</v>
      </c>
      <c r="R59" s="110" t="s">
        <v>3</v>
      </c>
    </row>
    <row r="60" spans="1:18" s="56" customFormat="1" ht="15.75" hidden="1" customHeight="1" x14ac:dyDescent="0.25">
      <c r="A60" s="326" t="s">
        <v>72</v>
      </c>
      <c r="B60" s="51" t="s">
        <v>39</v>
      </c>
      <c r="C60" s="52"/>
      <c r="D60" s="51" t="s">
        <v>3</v>
      </c>
      <c r="E60" s="51" t="s">
        <v>66</v>
      </c>
      <c r="F60" s="52">
        <v>744</v>
      </c>
      <c r="G60" s="53">
        <v>100</v>
      </c>
      <c r="H60" s="54">
        <v>100</v>
      </c>
      <c r="I60" s="53">
        <v>100</v>
      </c>
      <c r="J60" s="53">
        <v>100</v>
      </c>
      <c r="K60" s="53">
        <v>100</v>
      </c>
      <c r="L60" s="51" t="s">
        <v>3</v>
      </c>
      <c r="M60" s="55">
        <v>45838</v>
      </c>
      <c r="N60" s="82">
        <v>45838</v>
      </c>
      <c r="O60" s="51">
        <v>0</v>
      </c>
      <c r="P60" s="51" t="s">
        <v>3</v>
      </c>
      <c r="Q60" s="76">
        <v>0</v>
      </c>
      <c r="R60" s="76">
        <v>0</v>
      </c>
    </row>
    <row r="61" spans="1:18" ht="15.75" hidden="1" x14ac:dyDescent="0.25">
      <c r="A61" s="327"/>
      <c r="B61" s="110" t="s">
        <v>40</v>
      </c>
      <c r="C61" s="37"/>
      <c r="D61" s="37"/>
      <c r="E61" s="110"/>
      <c r="F61" s="37">
        <v>744</v>
      </c>
      <c r="G61" s="111">
        <v>100</v>
      </c>
      <c r="H61" s="77">
        <v>100</v>
      </c>
      <c r="I61" s="111">
        <v>100</v>
      </c>
      <c r="J61" s="78">
        <v>100</v>
      </c>
      <c r="K61" s="78">
        <v>100</v>
      </c>
      <c r="L61" s="110" t="s">
        <v>3</v>
      </c>
      <c r="M61" s="79"/>
      <c r="N61" s="80"/>
      <c r="O61" s="110" t="s">
        <v>3</v>
      </c>
      <c r="P61" s="110" t="s">
        <v>3</v>
      </c>
      <c r="Q61" s="110" t="s">
        <v>3</v>
      </c>
      <c r="R61" s="110" t="s">
        <v>3</v>
      </c>
    </row>
    <row r="62" spans="1:18" ht="31.5" hidden="1" x14ac:dyDescent="0.25">
      <c r="A62" s="327"/>
      <c r="B62" s="64" t="s">
        <v>65</v>
      </c>
      <c r="C62" s="65"/>
      <c r="D62" s="65" t="s">
        <v>67</v>
      </c>
      <c r="E62" s="64" t="s">
        <v>69</v>
      </c>
      <c r="F62" s="65">
        <v>744</v>
      </c>
      <c r="G62" s="66">
        <v>100</v>
      </c>
      <c r="H62" s="67">
        <v>100</v>
      </c>
      <c r="I62" s="68">
        <v>100</v>
      </c>
      <c r="J62" s="66">
        <v>100</v>
      </c>
      <c r="K62" s="66">
        <v>100</v>
      </c>
      <c r="L62" s="64" t="s">
        <v>3</v>
      </c>
      <c r="M62" s="81">
        <v>45657</v>
      </c>
      <c r="N62" s="71">
        <v>45838</v>
      </c>
      <c r="O62" s="64" t="s">
        <v>3</v>
      </c>
      <c r="P62" s="64" t="s">
        <v>3</v>
      </c>
      <c r="Q62" s="64" t="s">
        <v>3</v>
      </c>
      <c r="R62" s="64" t="s">
        <v>3</v>
      </c>
    </row>
    <row r="63" spans="1:18" ht="31.5" hidden="1" x14ac:dyDescent="0.25">
      <c r="A63" s="328"/>
      <c r="B63" s="110" t="s">
        <v>65</v>
      </c>
      <c r="C63" s="37"/>
      <c r="D63" s="37" t="s">
        <v>67</v>
      </c>
      <c r="E63" s="112" t="s">
        <v>69</v>
      </c>
      <c r="F63" s="37">
        <v>744</v>
      </c>
      <c r="G63" s="78">
        <v>100</v>
      </c>
      <c r="H63" s="77">
        <v>100</v>
      </c>
      <c r="I63" s="111">
        <v>100</v>
      </c>
      <c r="J63" s="78">
        <v>100</v>
      </c>
      <c r="K63" s="78">
        <v>100</v>
      </c>
      <c r="L63" s="110" t="s">
        <v>3</v>
      </c>
      <c r="M63" s="79">
        <v>45747</v>
      </c>
      <c r="N63" s="83" t="s">
        <v>114</v>
      </c>
      <c r="O63" s="110" t="s">
        <v>3</v>
      </c>
      <c r="P63" s="110" t="s">
        <v>3</v>
      </c>
      <c r="Q63" s="110" t="s">
        <v>3</v>
      </c>
      <c r="R63" s="110" t="s">
        <v>3</v>
      </c>
    </row>
    <row r="64" spans="1:18" s="56" customFormat="1" ht="15.75" hidden="1" customHeight="1" x14ac:dyDescent="0.25">
      <c r="A64" s="326" t="s">
        <v>74</v>
      </c>
      <c r="B64" s="51" t="s">
        <v>39</v>
      </c>
      <c r="C64" s="52"/>
      <c r="D64" s="51" t="s">
        <v>3</v>
      </c>
      <c r="E64" s="51" t="s">
        <v>66</v>
      </c>
      <c r="F64" s="52">
        <v>744</v>
      </c>
      <c r="G64" s="53">
        <v>100</v>
      </c>
      <c r="H64" s="54">
        <v>100</v>
      </c>
      <c r="I64" s="53">
        <v>100</v>
      </c>
      <c r="J64" s="53">
        <v>100</v>
      </c>
      <c r="K64" s="53">
        <v>100</v>
      </c>
      <c r="L64" s="51" t="s">
        <v>3</v>
      </c>
      <c r="M64" s="55">
        <v>45838</v>
      </c>
      <c r="N64" s="82">
        <v>45473</v>
      </c>
      <c r="O64" s="51">
        <v>0</v>
      </c>
      <c r="P64" s="51" t="s">
        <v>3</v>
      </c>
      <c r="Q64" s="76">
        <v>0</v>
      </c>
      <c r="R64" s="76">
        <v>0</v>
      </c>
    </row>
    <row r="65" spans="1:18" ht="15.75" hidden="1" x14ac:dyDescent="0.25">
      <c r="A65" s="327"/>
      <c r="B65" s="110" t="s">
        <v>40</v>
      </c>
      <c r="C65" s="37"/>
      <c r="D65" s="37"/>
      <c r="E65" s="110"/>
      <c r="F65" s="37">
        <v>744</v>
      </c>
      <c r="G65" s="111">
        <v>100</v>
      </c>
      <c r="H65" s="77">
        <v>100</v>
      </c>
      <c r="I65" s="111">
        <v>100</v>
      </c>
      <c r="J65" s="78">
        <v>100</v>
      </c>
      <c r="K65" s="78">
        <v>100</v>
      </c>
      <c r="L65" s="110" t="s">
        <v>3</v>
      </c>
      <c r="M65" s="79"/>
      <c r="N65" s="80"/>
      <c r="O65" s="110" t="s">
        <v>3</v>
      </c>
      <c r="P65" s="110" t="s">
        <v>3</v>
      </c>
      <c r="Q65" s="110" t="s">
        <v>3</v>
      </c>
      <c r="R65" s="110" t="s">
        <v>3</v>
      </c>
    </row>
    <row r="66" spans="1:18" ht="31.5" hidden="1" x14ac:dyDescent="0.25">
      <c r="A66" s="327"/>
      <c r="B66" s="64" t="s">
        <v>65</v>
      </c>
      <c r="C66" s="65"/>
      <c r="D66" s="65" t="s">
        <v>67</v>
      </c>
      <c r="E66" s="64" t="s">
        <v>69</v>
      </c>
      <c r="F66" s="65">
        <v>744</v>
      </c>
      <c r="G66" s="66">
        <v>100</v>
      </c>
      <c r="H66" s="67">
        <v>100</v>
      </c>
      <c r="I66" s="66">
        <v>100</v>
      </c>
      <c r="J66" s="66">
        <v>100</v>
      </c>
      <c r="K66" s="66">
        <v>100</v>
      </c>
      <c r="L66" s="64" t="s">
        <v>3</v>
      </c>
      <c r="M66" s="81">
        <v>45657</v>
      </c>
      <c r="N66" s="71">
        <v>45657</v>
      </c>
      <c r="O66" s="64" t="s">
        <v>3</v>
      </c>
      <c r="P66" s="64" t="s">
        <v>3</v>
      </c>
      <c r="Q66" s="64" t="s">
        <v>3</v>
      </c>
      <c r="R66" s="64" t="s">
        <v>3</v>
      </c>
    </row>
    <row r="67" spans="1:18" ht="31.5" hidden="1" x14ac:dyDescent="0.25">
      <c r="A67" s="328"/>
      <c r="B67" s="110" t="s">
        <v>65</v>
      </c>
      <c r="C67" s="37"/>
      <c r="D67" s="37" t="s">
        <v>67</v>
      </c>
      <c r="E67" s="112" t="s">
        <v>69</v>
      </c>
      <c r="F67" s="37">
        <v>744</v>
      </c>
      <c r="G67" s="78">
        <v>100</v>
      </c>
      <c r="H67" s="77">
        <v>100</v>
      </c>
      <c r="I67" s="78">
        <v>100</v>
      </c>
      <c r="J67" s="78">
        <v>100</v>
      </c>
      <c r="K67" s="78">
        <v>100</v>
      </c>
      <c r="L67" s="110" t="s">
        <v>3</v>
      </c>
      <c r="M67" s="79">
        <v>45747</v>
      </c>
      <c r="N67" s="83" t="s">
        <v>114</v>
      </c>
      <c r="O67" s="110" t="s">
        <v>3</v>
      </c>
      <c r="P67" s="110" t="s">
        <v>3</v>
      </c>
      <c r="Q67" s="110" t="s">
        <v>3</v>
      </c>
      <c r="R67" s="110" t="s">
        <v>3</v>
      </c>
    </row>
    <row r="68" spans="1:18" s="56" customFormat="1" ht="15.75" hidden="1" customHeight="1" x14ac:dyDescent="0.25">
      <c r="A68" s="326" t="s">
        <v>106</v>
      </c>
      <c r="B68" s="51" t="s">
        <v>39</v>
      </c>
      <c r="C68" s="52"/>
      <c r="D68" s="51" t="s">
        <v>3</v>
      </c>
      <c r="E68" s="51" t="s">
        <v>66</v>
      </c>
      <c r="F68" s="52">
        <v>744</v>
      </c>
      <c r="G68" s="53">
        <v>100</v>
      </c>
      <c r="H68" s="54">
        <v>100</v>
      </c>
      <c r="I68" s="53">
        <v>100</v>
      </c>
      <c r="J68" s="53">
        <v>100</v>
      </c>
      <c r="K68" s="53">
        <v>100</v>
      </c>
      <c r="L68" s="51" t="s">
        <v>3</v>
      </c>
      <c r="M68" s="55">
        <v>45838</v>
      </c>
      <c r="N68" s="82">
        <v>45838</v>
      </c>
      <c r="O68" s="51">
        <v>0</v>
      </c>
      <c r="P68" s="51" t="s">
        <v>3</v>
      </c>
      <c r="Q68" s="76">
        <v>0</v>
      </c>
      <c r="R68" s="76">
        <v>0</v>
      </c>
    </row>
    <row r="69" spans="1:18" ht="15.75" hidden="1" x14ac:dyDescent="0.25">
      <c r="A69" s="327"/>
      <c r="B69" s="110" t="s">
        <v>40</v>
      </c>
      <c r="C69" s="37"/>
      <c r="D69" s="37"/>
      <c r="E69" s="110"/>
      <c r="F69" s="37">
        <v>744</v>
      </c>
      <c r="G69" s="111">
        <v>100</v>
      </c>
      <c r="H69" s="77">
        <v>100</v>
      </c>
      <c r="I69" s="111">
        <v>100</v>
      </c>
      <c r="J69" s="78">
        <v>100</v>
      </c>
      <c r="K69" s="78">
        <v>100</v>
      </c>
      <c r="L69" s="110" t="s">
        <v>3</v>
      </c>
      <c r="M69" s="79"/>
      <c r="N69" s="80"/>
      <c r="O69" s="110" t="s">
        <v>3</v>
      </c>
      <c r="P69" s="110" t="s">
        <v>3</v>
      </c>
      <c r="Q69" s="110" t="s">
        <v>3</v>
      </c>
      <c r="R69" s="110" t="s">
        <v>3</v>
      </c>
    </row>
    <row r="70" spans="1:18" ht="31.5" hidden="1" x14ac:dyDescent="0.25">
      <c r="A70" s="327"/>
      <c r="B70" s="64" t="s">
        <v>65</v>
      </c>
      <c r="C70" s="65"/>
      <c r="D70" s="65" t="s">
        <v>67</v>
      </c>
      <c r="E70" s="64" t="s">
        <v>69</v>
      </c>
      <c r="F70" s="65">
        <v>744</v>
      </c>
      <c r="G70" s="66">
        <v>100</v>
      </c>
      <c r="H70" s="67">
        <v>100</v>
      </c>
      <c r="I70" s="66">
        <v>100</v>
      </c>
      <c r="J70" s="66">
        <v>100</v>
      </c>
      <c r="K70" s="66">
        <v>100</v>
      </c>
      <c r="L70" s="64" t="s">
        <v>3</v>
      </c>
      <c r="M70" s="81">
        <v>45657</v>
      </c>
      <c r="N70" s="71">
        <v>45657</v>
      </c>
      <c r="O70" s="64" t="s">
        <v>3</v>
      </c>
      <c r="P70" s="64" t="s">
        <v>3</v>
      </c>
      <c r="Q70" s="64" t="s">
        <v>3</v>
      </c>
      <c r="R70" s="64" t="s">
        <v>3</v>
      </c>
    </row>
    <row r="71" spans="1:18" ht="31.5" hidden="1" x14ac:dyDescent="0.25">
      <c r="A71" s="328"/>
      <c r="B71" s="110" t="s">
        <v>65</v>
      </c>
      <c r="C71" s="37"/>
      <c r="D71" s="37" t="s">
        <v>67</v>
      </c>
      <c r="E71" s="112" t="s">
        <v>69</v>
      </c>
      <c r="F71" s="37">
        <v>744</v>
      </c>
      <c r="G71" s="78">
        <v>100</v>
      </c>
      <c r="H71" s="77">
        <v>100</v>
      </c>
      <c r="I71" s="78">
        <v>100</v>
      </c>
      <c r="J71" s="78">
        <v>100</v>
      </c>
      <c r="K71" s="78">
        <v>100</v>
      </c>
      <c r="L71" s="110" t="s">
        <v>3</v>
      </c>
      <c r="M71" s="79">
        <v>45747</v>
      </c>
      <c r="N71" s="83" t="s">
        <v>114</v>
      </c>
      <c r="O71" s="110" t="s">
        <v>3</v>
      </c>
      <c r="P71" s="110" t="s">
        <v>3</v>
      </c>
      <c r="Q71" s="110" t="s">
        <v>3</v>
      </c>
      <c r="R71" s="110" t="s">
        <v>3</v>
      </c>
    </row>
    <row r="72" spans="1:18" s="56" customFormat="1" ht="15.75" hidden="1" customHeight="1" x14ac:dyDescent="0.25">
      <c r="A72" s="326" t="s">
        <v>75</v>
      </c>
      <c r="B72" s="51" t="s">
        <v>39</v>
      </c>
      <c r="C72" s="52"/>
      <c r="D72" s="51" t="s">
        <v>3</v>
      </c>
      <c r="E72" s="51" t="s">
        <v>66</v>
      </c>
      <c r="F72" s="52">
        <v>744</v>
      </c>
      <c r="G72" s="53">
        <v>100</v>
      </c>
      <c r="H72" s="54">
        <v>100</v>
      </c>
      <c r="I72" s="53">
        <v>100</v>
      </c>
      <c r="J72" s="53">
        <v>100</v>
      </c>
      <c r="K72" s="53">
        <v>100</v>
      </c>
      <c r="L72" s="51" t="s">
        <v>3</v>
      </c>
      <c r="M72" s="55">
        <v>45838</v>
      </c>
      <c r="N72" s="82">
        <v>45838</v>
      </c>
      <c r="O72" s="51">
        <v>0</v>
      </c>
      <c r="P72" s="51" t="s">
        <v>3</v>
      </c>
      <c r="Q72" s="76">
        <v>0</v>
      </c>
      <c r="R72" s="76">
        <v>0</v>
      </c>
    </row>
    <row r="73" spans="1:18" ht="15.75" hidden="1" x14ac:dyDescent="0.25">
      <c r="A73" s="327"/>
      <c r="B73" s="110" t="s">
        <v>40</v>
      </c>
      <c r="C73" s="37"/>
      <c r="D73" s="37"/>
      <c r="E73" s="110"/>
      <c r="F73" s="37">
        <v>744</v>
      </c>
      <c r="G73" s="111">
        <v>100</v>
      </c>
      <c r="H73" s="77">
        <v>100</v>
      </c>
      <c r="I73" s="111">
        <v>100</v>
      </c>
      <c r="J73" s="78">
        <v>100</v>
      </c>
      <c r="K73" s="78">
        <v>100</v>
      </c>
      <c r="L73" s="110" t="s">
        <v>3</v>
      </c>
      <c r="M73" s="79"/>
      <c r="N73" s="80"/>
      <c r="O73" s="110" t="s">
        <v>3</v>
      </c>
      <c r="P73" s="110" t="s">
        <v>3</v>
      </c>
      <c r="Q73" s="110" t="s">
        <v>3</v>
      </c>
      <c r="R73" s="110" t="s">
        <v>3</v>
      </c>
    </row>
    <row r="74" spans="1:18" ht="31.5" hidden="1" x14ac:dyDescent="0.25">
      <c r="A74" s="327"/>
      <c r="B74" s="64" t="s">
        <v>65</v>
      </c>
      <c r="C74" s="65"/>
      <c r="D74" s="65" t="s">
        <v>67</v>
      </c>
      <c r="E74" s="64" t="s">
        <v>69</v>
      </c>
      <c r="F74" s="65">
        <v>744</v>
      </c>
      <c r="G74" s="66">
        <v>100</v>
      </c>
      <c r="H74" s="67">
        <v>100</v>
      </c>
      <c r="I74" s="66">
        <v>100</v>
      </c>
      <c r="J74" s="66">
        <v>100</v>
      </c>
      <c r="K74" s="66">
        <v>100</v>
      </c>
      <c r="L74" s="64" t="s">
        <v>3</v>
      </c>
      <c r="M74" s="81">
        <v>45657</v>
      </c>
      <c r="N74" s="71">
        <v>45838</v>
      </c>
      <c r="O74" s="64" t="s">
        <v>3</v>
      </c>
      <c r="P74" s="64" t="s">
        <v>3</v>
      </c>
      <c r="Q74" s="64" t="s">
        <v>3</v>
      </c>
      <c r="R74" s="64" t="s">
        <v>3</v>
      </c>
    </row>
    <row r="75" spans="1:18" ht="31.5" hidden="1" x14ac:dyDescent="0.25">
      <c r="A75" s="328"/>
      <c r="B75" s="110" t="s">
        <v>65</v>
      </c>
      <c r="C75" s="37"/>
      <c r="D75" s="37" t="s">
        <v>67</v>
      </c>
      <c r="E75" s="112" t="s">
        <v>69</v>
      </c>
      <c r="F75" s="37">
        <v>744</v>
      </c>
      <c r="G75" s="78">
        <v>100</v>
      </c>
      <c r="H75" s="77">
        <v>100</v>
      </c>
      <c r="I75" s="78">
        <v>100</v>
      </c>
      <c r="J75" s="78">
        <v>100</v>
      </c>
      <c r="K75" s="78">
        <v>100</v>
      </c>
      <c r="L75" s="110" t="s">
        <v>3</v>
      </c>
      <c r="M75" s="79">
        <v>45747</v>
      </c>
      <c r="N75" s="83" t="s">
        <v>114</v>
      </c>
      <c r="O75" s="110" t="s">
        <v>3</v>
      </c>
      <c r="P75" s="110" t="s">
        <v>3</v>
      </c>
      <c r="Q75" s="110" t="s">
        <v>3</v>
      </c>
      <c r="R75" s="110" t="s">
        <v>3</v>
      </c>
    </row>
    <row r="76" spans="1:18" s="56" customFormat="1" ht="15.75" hidden="1" customHeight="1" x14ac:dyDescent="0.25">
      <c r="A76" s="326" t="s">
        <v>76</v>
      </c>
      <c r="B76" s="51" t="s">
        <v>39</v>
      </c>
      <c r="C76" s="52"/>
      <c r="D76" s="51" t="s">
        <v>3</v>
      </c>
      <c r="E76" s="51" t="s">
        <v>66</v>
      </c>
      <c r="F76" s="52">
        <v>744</v>
      </c>
      <c r="G76" s="53">
        <v>100</v>
      </c>
      <c r="H76" s="54">
        <v>100</v>
      </c>
      <c r="I76" s="53">
        <v>100</v>
      </c>
      <c r="J76" s="53">
        <v>100</v>
      </c>
      <c r="K76" s="53">
        <v>100</v>
      </c>
      <c r="L76" s="51" t="s">
        <v>3</v>
      </c>
      <c r="M76" s="55">
        <v>45838</v>
      </c>
      <c r="N76" s="82">
        <v>45838</v>
      </c>
      <c r="O76" s="51">
        <v>0</v>
      </c>
      <c r="P76" s="51" t="s">
        <v>3</v>
      </c>
      <c r="Q76" s="76">
        <v>0</v>
      </c>
      <c r="R76" s="76">
        <v>0</v>
      </c>
    </row>
    <row r="77" spans="1:18" ht="15.75" hidden="1" x14ac:dyDescent="0.25">
      <c r="A77" s="327"/>
      <c r="B77" s="110" t="s">
        <v>40</v>
      </c>
      <c r="C77" s="37"/>
      <c r="D77" s="37"/>
      <c r="E77" s="110"/>
      <c r="F77" s="37">
        <v>744</v>
      </c>
      <c r="G77" s="111">
        <v>100</v>
      </c>
      <c r="H77" s="77">
        <v>100</v>
      </c>
      <c r="I77" s="111">
        <v>100</v>
      </c>
      <c r="J77" s="78">
        <v>100</v>
      </c>
      <c r="K77" s="78">
        <v>100</v>
      </c>
      <c r="L77" s="110" t="s">
        <v>3</v>
      </c>
      <c r="M77" s="79"/>
      <c r="N77" s="80"/>
      <c r="O77" s="110" t="s">
        <v>3</v>
      </c>
      <c r="P77" s="110" t="s">
        <v>3</v>
      </c>
      <c r="Q77" s="110" t="s">
        <v>3</v>
      </c>
      <c r="R77" s="110" t="s">
        <v>3</v>
      </c>
    </row>
    <row r="78" spans="1:18" ht="31.5" hidden="1" x14ac:dyDescent="0.25">
      <c r="A78" s="327"/>
      <c r="B78" s="64" t="s">
        <v>65</v>
      </c>
      <c r="C78" s="65"/>
      <c r="D78" s="65" t="s">
        <v>67</v>
      </c>
      <c r="E78" s="64" t="s">
        <v>69</v>
      </c>
      <c r="F78" s="65">
        <v>744</v>
      </c>
      <c r="G78" s="66">
        <v>100</v>
      </c>
      <c r="H78" s="67">
        <v>100</v>
      </c>
      <c r="I78" s="66">
        <v>100</v>
      </c>
      <c r="J78" s="66">
        <v>100</v>
      </c>
      <c r="K78" s="66">
        <v>100</v>
      </c>
      <c r="L78" s="64" t="s">
        <v>3</v>
      </c>
      <c r="M78" s="81">
        <v>45657</v>
      </c>
      <c r="N78" s="71">
        <v>45657</v>
      </c>
      <c r="O78" s="64" t="s">
        <v>3</v>
      </c>
      <c r="P78" s="64" t="s">
        <v>3</v>
      </c>
      <c r="Q78" s="64" t="s">
        <v>3</v>
      </c>
      <c r="R78" s="64" t="s">
        <v>3</v>
      </c>
    </row>
    <row r="79" spans="1:18" ht="31.5" hidden="1" x14ac:dyDescent="0.25">
      <c r="A79" s="328"/>
      <c r="B79" s="110" t="s">
        <v>65</v>
      </c>
      <c r="C79" s="37"/>
      <c r="D79" s="37" t="s">
        <v>67</v>
      </c>
      <c r="E79" s="112" t="s">
        <v>69</v>
      </c>
      <c r="F79" s="37">
        <v>744</v>
      </c>
      <c r="G79" s="78">
        <v>100</v>
      </c>
      <c r="H79" s="77">
        <v>100</v>
      </c>
      <c r="I79" s="78">
        <v>100</v>
      </c>
      <c r="J79" s="78">
        <v>100</v>
      </c>
      <c r="K79" s="78">
        <v>100</v>
      </c>
      <c r="L79" s="110" t="s">
        <v>3</v>
      </c>
      <c r="M79" s="79">
        <v>45747</v>
      </c>
      <c r="N79" s="83" t="s">
        <v>114</v>
      </c>
      <c r="O79" s="110" t="s">
        <v>3</v>
      </c>
      <c r="P79" s="110" t="s">
        <v>3</v>
      </c>
      <c r="Q79" s="110" t="s">
        <v>3</v>
      </c>
      <c r="R79" s="110" t="s">
        <v>3</v>
      </c>
    </row>
    <row r="80" spans="1:18" s="56" customFormat="1" ht="15.75" hidden="1" customHeight="1" x14ac:dyDescent="0.25">
      <c r="A80" s="326" t="s">
        <v>77</v>
      </c>
      <c r="B80" s="51" t="s">
        <v>39</v>
      </c>
      <c r="C80" s="52"/>
      <c r="D80" s="51" t="s">
        <v>3</v>
      </c>
      <c r="E80" s="51" t="s">
        <v>66</v>
      </c>
      <c r="F80" s="52">
        <v>744</v>
      </c>
      <c r="G80" s="53">
        <v>100</v>
      </c>
      <c r="H80" s="54">
        <v>100</v>
      </c>
      <c r="I80" s="53">
        <v>100</v>
      </c>
      <c r="J80" s="53">
        <v>100</v>
      </c>
      <c r="K80" s="53">
        <v>100</v>
      </c>
      <c r="L80" s="51" t="s">
        <v>3</v>
      </c>
      <c r="M80" s="55">
        <v>45838</v>
      </c>
      <c r="N80" s="82">
        <v>45838</v>
      </c>
      <c r="O80" s="51">
        <v>0</v>
      </c>
      <c r="P80" s="51" t="s">
        <v>3</v>
      </c>
      <c r="Q80" s="76">
        <v>0</v>
      </c>
      <c r="R80" s="76">
        <v>0</v>
      </c>
    </row>
    <row r="81" spans="1:18" ht="15.75" hidden="1" x14ac:dyDescent="0.25">
      <c r="A81" s="327"/>
      <c r="B81" s="110" t="s">
        <v>40</v>
      </c>
      <c r="C81" s="37"/>
      <c r="D81" s="37"/>
      <c r="E81" s="110"/>
      <c r="F81" s="37">
        <v>744</v>
      </c>
      <c r="G81" s="111">
        <v>100</v>
      </c>
      <c r="H81" s="77">
        <v>100</v>
      </c>
      <c r="I81" s="111">
        <v>100</v>
      </c>
      <c r="J81" s="78">
        <v>100</v>
      </c>
      <c r="K81" s="78">
        <v>100</v>
      </c>
      <c r="L81" s="110" t="s">
        <v>3</v>
      </c>
      <c r="M81" s="79"/>
      <c r="N81" s="80"/>
      <c r="O81" s="110" t="s">
        <v>3</v>
      </c>
      <c r="P81" s="110" t="s">
        <v>3</v>
      </c>
      <c r="Q81" s="110" t="s">
        <v>3</v>
      </c>
      <c r="R81" s="110" t="s">
        <v>3</v>
      </c>
    </row>
    <row r="82" spans="1:18" ht="31.5" hidden="1" x14ac:dyDescent="0.25">
      <c r="A82" s="327"/>
      <c r="B82" s="64" t="s">
        <v>65</v>
      </c>
      <c r="C82" s="65"/>
      <c r="D82" s="65" t="s">
        <v>67</v>
      </c>
      <c r="E82" s="64" t="s">
        <v>69</v>
      </c>
      <c r="F82" s="65">
        <v>744</v>
      </c>
      <c r="G82" s="66">
        <v>100</v>
      </c>
      <c r="H82" s="67">
        <v>100</v>
      </c>
      <c r="I82" s="66">
        <v>100</v>
      </c>
      <c r="J82" s="66">
        <v>100</v>
      </c>
      <c r="K82" s="66">
        <v>100</v>
      </c>
      <c r="L82" s="64" t="s">
        <v>3</v>
      </c>
      <c r="M82" s="81">
        <v>45657</v>
      </c>
      <c r="N82" s="71">
        <v>45657</v>
      </c>
      <c r="O82" s="64" t="s">
        <v>3</v>
      </c>
      <c r="P82" s="64" t="s">
        <v>3</v>
      </c>
      <c r="Q82" s="64" t="s">
        <v>3</v>
      </c>
      <c r="R82" s="64" t="s">
        <v>3</v>
      </c>
    </row>
    <row r="83" spans="1:18" ht="31.5" hidden="1" x14ac:dyDescent="0.25">
      <c r="A83" s="328"/>
      <c r="B83" s="110" t="s">
        <v>65</v>
      </c>
      <c r="C83" s="37"/>
      <c r="D83" s="37" t="s">
        <v>67</v>
      </c>
      <c r="E83" s="112" t="s">
        <v>69</v>
      </c>
      <c r="F83" s="37">
        <v>744</v>
      </c>
      <c r="G83" s="78">
        <v>100</v>
      </c>
      <c r="H83" s="77">
        <v>100</v>
      </c>
      <c r="I83" s="78">
        <v>100</v>
      </c>
      <c r="J83" s="78">
        <v>100</v>
      </c>
      <c r="K83" s="78">
        <v>100</v>
      </c>
      <c r="L83" s="110" t="s">
        <v>3</v>
      </c>
      <c r="M83" s="79">
        <v>45747</v>
      </c>
      <c r="N83" s="80" t="s">
        <v>114</v>
      </c>
      <c r="O83" s="110" t="s">
        <v>3</v>
      </c>
      <c r="P83" s="110" t="s">
        <v>3</v>
      </c>
      <c r="Q83" s="110" t="s">
        <v>3</v>
      </c>
      <c r="R83" s="110" t="s">
        <v>3</v>
      </c>
    </row>
    <row r="84" spans="1:18" s="56" customFormat="1" ht="15.75" hidden="1" customHeight="1" x14ac:dyDescent="0.25">
      <c r="A84" s="326" t="s">
        <v>105</v>
      </c>
      <c r="B84" s="51" t="s">
        <v>39</v>
      </c>
      <c r="C84" s="52"/>
      <c r="D84" s="51" t="s">
        <v>3</v>
      </c>
      <c r="E84" s="51" t="s">
        <v>66</v>
      </c>
      <c r="F84" s="52">
        <v>744</v>
      </c>
      <c r="G84" s="53">
        <v>100</v>
      </c>
      <c r="H84" s="54">
        <v>100</v>
      </c>
      <c r="I84" s="53">
        <v>100</v>
      </c>
      <c r="J84" s="53">
        <v>100</v>
      </c>
      <c r="K84" s="53">
        <v>100</v>
      </c>
      <c r="L84" s="51" t="s">
        <v>3</v>
      </c>
      <c r="M84" s="55">
        <v>45838</v>
      </c>
      <c r="N84" s="82">
        <v>45838</v>
      </c>
      <c r="O84" s="51">
        <v>0</v>
      </c>
      <c r="P84" s="51" t="s">
        <v>3</v>
      </c>
      <c r="Q84" s="76">
        <v>0</v>
      </c>
      <c r="R84" s="76">
        <v>0</v>
      </c>
    </row>
    <row r="85" spans="1:18" ht="15.75" hidden="1" x14ac:dyDescent="0.25">
      <c r="A85" s="327"/>
      <c r="B85" s="110" t="s">
        <v>40</v>
      </c>
      <c r="C85" s="37"/>
      <c r="D85" s="37"/>
      <c r="E85" s="110"/>
      <c r="F85" s="37">
        <v>744</v>
      </c>
      <c r="G85" s="111">
        <v>100</v>
      </c>
      <c r="H85" s="77">
        <v>100</v>
      </c>
      <c r="I85" s="111">
        <v>100</v>
      </c>
      <c r="J85" s="78">
        <v>100</v>
      </c>
      <c r="K85" s="78">
        <v>100</v>
      </c>
      <c r="L85" s="110" t="s">
        <v>3</v>
      </c>
      <c r="M85" s="79"/>
      <c r="N85" s="80"/>
      <c r="O85" s="110" t="s">
        <v>3</v>
      </c>
      <c r="P85" s="110" t="s">
        <v>3</v>
      </c>
      <c r="Q85" s="110" t="s">
        <v>3</v>
      </c>
      <c r="R85" s="110" t="s">
        <v>3</v>
      </c>
    </row>
    <row r="86" spans="1:18" ht="31.5" hidden="1" x14ac:dyDescent="0.25">
      <c r="A86" s="327"/>
      <c r="B86" s="64" t="s">
        <v>65</v>
      </c>
      <c r="C86" s="65"/>
      <c r="D86" s="65" t="s">
        <v>67</v>
      </c>
      <c r="E86" s="64" t="s">
        <v>69</v>
      </c>
      <c r="F86" s="65">
        <v>744</v>
      </c>
      <c r="G86" s="66">
        <v>100</v>
      </c>
      <c r="H86" s="67">
        <v>100</v>
      </c>
      <c r="I86" s="66">
        <v>100</v>
      </c>
      <c r="J86" s="66">
        <v>100</v>
      </c>
      <c r="K86" s="66">
        <v>100</v>
      </c>
      <c r="L86" s="64" t="s">
        <v>3</v>
      </c>
      <c r="M86" s="81">
        <v>45657</v>
      </c>
      <c r="N86" s="71">
        <v>45838</v>
      </c>
      <c r="O86" s="64" t="s">
        <v>3</v>
      </c>
      <c r="P86" s="64" t="s">
        <v>3</v>
      </c>
      <c r="Q86" s="64" t="s">
        <v>3</v>
      </c>
      <c r="R86" s="64" t="s">
        <v>3</v>
      </c>
    </row>
    <row r="87" spans="1:18" ht="31.5" hidden="1" x14ac:dyDescent="0.25">
      <c r="A87" s="328"/>
      <c r="B87" s="110" t="s">
        <v>65</v>
      </c>
      <c r="C87" s="37"/>
      <c r="D87" s="37" t="s">
        <v>67</v>
      </c>
      <c r="E87" s="112" t="s">
        <v>69</v>
      </c>
      <c r="F87" s="37">
        <v>744</v>
      </c>
      <c r="G87" s="78">
        <v>100</v>
      </c>
      <c r="H87" s="77">
        <v>100</v>
      </c>
      <c r="I87" s="78">
        <v>100</v>
      </c>
      <c r="J87" s="78">
        <v>100</v>
      </c>
      <c r="K87" s="78">
        <v>100</v>
      </c>
      <c r="L87" s="110" t="s">
        <v>3</v>
      </c>
      <c r="M87" s="79">
        <v>45747</v>
      </c>
      <c r="N87" s="83" t="s">
        <v>114</v>
      </c>
      <c r="O87" s="110" t="s">
        <v>3</v>
      </c>
      <c r="P87" s="110" t="s">
        <v>3</v>
      </c>
      <c r="Q87" s="110" t="s">
        <v>3</v>
      </c>
      <c r="R87" s="110" t="s">
        <v>3</v>
      </c>
    </row>
    <row r="88" spans="1:18" s="56" customFormat="1" ht="15.75" hidden="1" customHeight="1" x14ac:dyDescent="0.25">
      <c r="A88" s="326" t="s">
        <v>78</v>
      </c>
      <c r="B88" s="51" t="s">
        <v>39</v>
      </c>
      <c r="C88" s="52"/>
      <c r="D88" s="51" t="s">
        <v>3</v>
      </c>
      <c r="E88" s="51" t="s">
        <v>66</v>
      </c>
      <c r="F88" s="52">
        <v>744</v>
      </c>
      <c r="G88" s="53">
        <v>100</v>
      </c>
      <c r="H88" s="54">
        <v>100</v>
      </c>
      <c r="I88" s="53">
        <v>100</v>
      </c>
      <c r="J88" s="53">
        <v>100</v>
      </c>
      <c r="K88" s="53">
        <v>100</v>
      </c>
      <c r="L88" s="51" t="s">
        <v>3</v>
      </c>
      <c r="M88" s="55">
        <v>45838</v>
      </c>
      <c r="N88" s="82">
        <v>45838</v>
      </c>
      <c r="O88" s="51">
        <v>0</v>
      </c>
      <c r="P88" s="51" t="s">
        <v>3</v>
      </c>
      <c r="Q88" s="76">
        <v>0</v>
      </c>
      <c r="R88" s="76">
        <v>0</v>
      </c>
    </row>
    <row r="89" spans="1:18" ht="15.75" hidden="1" x14ac:dyDescent="0.25">
      <c r="A89" s="327"/>
      <c r="B89" s="110" t="s">
        <v>40</v>
      </c>
      <c r="C89" s="37"/>
      <c r="D89" s="37"/>
      <c r="E89" s="110"/>
      <c r="F89" s="37">
        <v>744</v>
      </c>
      <c r="G89" s="111">
        <v>100</v>
      </c>
      <c r="H89" s="77">
        <v>100</v>
      </c>
      <c r="I89" s="111">
        <v>100</v>
      </c>
      <c r="J89" s="78">
        <v>100</v>
      </c>
      <c r="K89" s="78">
        <v>100</v>
      </c>
      <c r="L89" s="110" t="s">
        <v>3</v>
      </c>
      <c r="M89" s="79"/>
      <c r="N89" s="80"/>
      <c r="O89" s="110" t="s">
        <v>3</v>
      </c>
      <c r="P89" s="110" t="s">
        <v>3</v>
      </c>
      <c r="Q89" s="110" t="s">
        <v>3</v>
      </c>
      <c r="R89" s="110" t="s">
        <v>3</v>
      </c>
    </row>
    <row r="90" spans="1:18" ht="31.5" hidden="1" x14ac:dyDescent="0.25">
      <c r="A90" s="327"/>
      <c r="B90" s="64" t="s">
        <v>65</v>
      </c>
      <c r="C90" s="65"/>
      <c r="D90" s="65" t="s">
        <v>67</v>
      </c>
      <c r="E90" s="64" t="s">
        <v>69</v>
      </c>
      <c r="F90" s="65">
        <v>744</v>
      </c>
      <c r="G90" s="66">
        <v>100</v>
      </c>
      <c r="H90" s="67">
        <v>100</v>
      </c>
      <c r="I90" s="66">
        <v>100</v>
      </c>
      <c r="J90" s="66">
        <v>100</v>
      </c>
      <c r="K90" s="66">
        <v>100</v>
      </c>
      <c r="L90" s="64" t="s">
        <v>3</v>
      </c>
      <c r="M90" s="81">
        <v>45657</v>
      </c>
      <c r="N90" s="71">
        <v>45657</v>
      </c>
      <c r="O90" s="64" t="s">
        <v>3</v>
      </c>
      <c r="P90" s="64" t="s">
        <v>3</v>
      </c>
      <c r="Q90" s="64" t="s">
        <v>3</v>
      </c>
      <c r="R90" s="64" t="s">
        <v>3</v>
      </c>
    </row>
    <row r="91" spans="1:18" ht="31.5" hidden="1" x14ac:dyDescent="0.25">
      <c r="A91" s="328"/>
      <c r="B91" s="110" t="s">
        <v>65</v>
      </c>
      <c r="C91" s="37"/>
      <c r="D91" s="37" t="s">
        <v>67</v>
      </c>
      <c r="E91" s="112" t="s">
        <v>69</v>
      </c>
      <c r="F91" s="37">
        <v>744</v>
      </c>
      <c r="G91" s="78">
        <v>100</v>
      </c>
      <c r="H91" s="77">
        <v>100</v>
      </c>
      <c r="I91" s="78">
        <v>100</v>
      </c>
      <c r="J91" s="78">
        <v>100</v>
      </c>
      <c r="K91" s="78">
        <v>100</v>
      </c>
      <c r="L91" s="110" t="s">
        <v>3</v>
      </c>
      <c r="M91" s="79">
        <v>45747</v>
      </c>
      <c r="N91" s="83" t="s">
        <v>114</v>
      </c>
      <c r="O91" s="110" t="s">
        <v>3</v>
      </c>
      <c r="P91" s="110" t="s">
        <v>3</v>
      </c>
      <c r="Q91" s="110" t="s">
        <v>3</v>
      </c>
      <c r="R91" s="110" t="s">
        <v>3</v>
      </c>
    </row>
    <row r="92" spans="1:18" s="56" customFormat="1" ht="15.75" hidden="1" customHeight="1" x14ac:dyDescent="0.25">
      <c r="A92" s="326" t="s">
        <v>79</v>
      </c>
      <c r="B92" s="51" t="s">
        <v>39</v>
      </c>
      <c r="C92" s="52"/>
      <c r="D92" s="51" t="s">
        <v>3</v>
      </c>
      <c r="E92" s="51" t="s">
        <v>66</v>
      </c>
      <c r="F92" s="52">
        <v>744</v>
      </c>
      <c r="G92" s="53">
        <v>100</v>
      </c>
      <c r="H92" s="54">
        <v>100</v>
      </c>
      <c r="I92" s="53">
        <v>100</v>
      </c>
      <c r="J92" s="53">
        <v>100</v>
      </c>
      <c r="K92" s="53">
        <v>100</v>
      </c>
      <c r="L92" s="51" t="s">
        <v>3</v>
      </c>
      <c r="M92" s="55">
        <v>45838</v>
      </c>
      <c r="N92" s="82">
        <v>45838</v>
      </c>
      <c r="O92" s="51">
        <v>0</v>
      </c>
      <c r="P92" s="51" t="s">
        <v>3</v>
      </c>
      <c r="Q92" s="76">
        <v>0</v>
      </c>
      <c r="R92" s="76">
        <v>0</v>
      </c>
    </row>
    <row r="93" spans="1:18" ht="15.75" hidden="1" x14ac:dyDescent="0.25">
      <c r="A93" s="327"/>
      <c r="B93" s="110" t="s">
        <v>40</v>
      </c>
      <c r="C93" s="37"/>
      <c r="D93" s="37"/>
      <c r="E93" s="110"/>
      <c r="F93" s="37">
        <v>744</v>
      </c>
      <c r="G93" s="111">
        <v>100</v>
      </c>
      <c r="H93" s="77">
        <v>100</v>
      </c>
      <c r="I93" s="111">
        <v>100</v>
      </c>
      <c r="J93" s="78">
        <v>100</v>
      </c>
      <c r="K93" s="78">
        <v>100</v>
      </c>
      <c r="L93" s="110" t="s">
        <v>3</v>
      </c>
      <c r="M93" s="79"/>
      <c r="N93" s="80"/>
      <c r="O93" s="110" t="s">
        <v>3</v>
      </c>
      <c r="P93" s="110" t="s">
        <v>3</v>
      </c>
      <c r="Q93" s="110" t="s">
        <v>3</v>
      </c>
      <c r="R93" s="110" t="s">
        <v>3</v>
      </c>
    </row>
    <row r="94" spans="1:18" ht="31.5" hidden="1" x14ac:dyDescent="0.25">
      <c r="A94" s="327"/>
      <c r="B94" s="64" t="s">
        <v>65</v>
      </c>
      <c r="C94" s="65"/>
      <c r="D94" s="65" t="s">
        <v>67</v>
      </c>
      <c r="E94" s="64" t="s">
        <v>69</v>
      </c>
      <c r="F94" s="65">
        <v>744</v>
      </c>
      <c r="G94" s="66">
        <v>100</v>
      </c>
      <c r="H94" s="67">
        <v>100</v>
      </c>
      <c r="I94" s="66">
        <v>100</v>
      </c>
      <c r="J94" s="66">
        <v>100</v>
      </c>
      <c r="K94" s="66">
        <v>100</v>
      </c>
      <c r="L94" s="64" t="s">
        <v>3</v>
      </c>
      <c r="M94" s="81">
        <v>45657</v>
      </c>
      <c r="N94" s="71">
        <v>45657</v>
      </c>
      <c r="O94" s="64" t="s">
        <v>3</v>
      </c>
      <c r="P94" s="64" t="s">
        <v>3</v>
      </c>
      <c r="Q94" s="64" t="s">
        <v>3</v>
      </c>
      <c r="R94" s="64" t="s">
        <v>3</v>
      </c>
    </row>
    <row r="95" spans="1:18" ht="31.5" hidden="1" x14ac:dyDescent="0.25">
      <c r="A95" s="328"/>
      <c r="B95" s="110" t="s">
        <v>65</v>
      </c>
      <c r="C95" s="37"/>
      <c r="D95" s="37" t="s">
        <v>67</v>
      </c>
      <c r="E95" s="112" t="s">
        <v>69</v>
      </c>
      <c r="F95" s="37">
        <v>744</v>
      </c>
      <c r="G95" s="78">
        <v>100</v>
      </c>
      <c r="H95" s="77">
        <v>100</v>
      </c>
      <c r="I95" s="78">
        <v>100</v>
      </c>
      <c r="J95" s="78">
        <v>100</v>
      </c>
      <c r="K95" s="78">
        <v>100</v>
      </c>
      <c r="L95" s="110" t="s">
        <v>3</v>
      </c>
      <c r="M95" s="79">
        <v>45747</v>
      </c>
      <c r="N95" s="83" t="s">
        <v>114</v>
      </c>
      <c r="O95" s="110" t="s">
        <v>3</v>
      </c>
      <c r="P95" s="110" t="s">
        <v>3</v>
      </c>
      <c r="Q95" s="110" t="s">
        <v>3</v>
      </c>
      <c r="R95" s="110" t="s">
        <v>3</v>
      </c>
    </row>
    <row r="96" spans="1:18" s="56" customFormat="1" ht="15.75" hidden="1" customHeight="1" x14ac:dyDescent="0.25">
      <c r="A96" s="326" t="s">
        <v>104</v>
      </c>
      <c r="B96" s="51" t="s">
        <v>39</v>
      </c>
      <c r="C96" s="52"/>
      <c r="D96" s="51" t="s">
        <v>3</v>
      </c>
      <c r="E96" s="51" t="s">
        <v>66</v>
      </c>
      <c r="F96" s="52">
        <v>744</v>
      </c>
      <c r="G96" s="53">
        <v>100</v>
      </c>
      <c r="H96" s="54">
        <v>100</v>
      </c>
      <c r="I96" s="53">
        <v>100</v>
      </c>
      <c r="J96" s="53">
        <v>100</v>
      </c>
      <c r="K96" s="53">
        <v>100</v>
      </c>
      <c r="L96" s="51" t="s">
        <v>3</v>
      </c>
      <c r="M96" s="55">
        <v>45838</v>
      </c>
      <c r="N96" s="82">
        <v>45838</v>
      </c>
      <c r="O96" s="51">
        <v>0</v>
      </c>
      <c r="P96" s="51" t="s">
        <v>3</v>
      </c>
      <c r="Q96" s="76">
        <v>0</v>
      </c>
      <c r="R96" s="76">
        <v>0</v>
      </c>
    </row>
    <row r="97" spans="1:18" ht="15.75" hidden="1" x14ac:dyDescent="0.25">
      <c r="A97" s="327"/>
      <c r="B97" s="110" t="s">
        <v>40</v>
      </c>
      <c r="C97" s="37"/>
      <c r="D97" s="37"/>
      <c r="E97" s="110"/>
      <c r="F97" s="37">
        <v>744</v>
      </c>
      <c r="G97" s="111">
        <v>100</v>
      </c>
      <c r="H97" s="77">
        <v>100</v>
      </c>
      <c r="I97" s="111">
        <v>100</v>
      </c>
      <c r="J97" s="78">
        <v>100</v>
      </c>
      <c r="K97" s="78">
        <v>100</v>
      </c>
      <c r="L97" s="110" t="s">
        <v>3</v>
      </c>
      <c r="M97" s="79"/>
      <c r="N97" s="80"/>
      <c r="O97" s="110" t="s">
        <v>3</v>
      </c>
      <c r="P97" s="110" t="s">
        <v>3</v>
      </c>
      <c r="Q97" s="110" t="s">
        <v>3</v>
      </c>
      <c r="R97" s="110" t="s">
        <v>3</v>
      </c>
    </row>
    <row r="98" spans="1:18" ht="31.5" hidden="1" x14ac:dyDescent="0.25">
      <c r="A98" s="327"/>
      <c r="B98" s="64" t="s">
        <v>65</v>
      </c>
      <c r="C98" s="65"/>
      <c r="D98" s="65" t="s">
        <v>67</v>
      </c>
      <c r="E98" s="64" t="s">
        <v>69</v>
      </c>
      <c r="F98" s="65">
        <v>744</v>
      </c>
      <c r="G98" s="66">
        <v>100</v>
      </c>
      <c r="H98" s="67">
        <v>100</v>
      </c>
      <c r="I98" s="66">
        <v>100</v>
      </c>
      <c r="J98" s="66">
        <v>100</v>
      </c>
      <c r="K98" s="66">
        <v>100</v>
      </c>
      <c r="L98" s="64" t="s">
        <v>3</v>
      </c>
      <c r="M98" s="81">
        <v>45657</v>
      </c>
      <c r="N98" s="71">
        <v>45657</v>
      </c>
      <c r="O98" s="64" t="s">
        <v>3</v>
      </c>
      <c r="P98" s="64" t="s">
        <v>3</v>
      </c>
      <c r="Q98" s="64" t="s">
        <v>3</v>
      </c>
      <c r="R98" s="64" t="s">
        <v>3</v>
      </c>
    </row>
    <row r="99" spans="1:18" ht="31.5" hidden="1" x14ac:dyDescent="0.25">
      <c r="A99" s="328"/>
      <c r="B99" s="110" t="s">
        <v>65</v>
      </c>
      <c r="C99" s="37"/>
      <c r="D99" s="37" t="s">
        <v>67</v>
      </c>
      <c r="E99" s="112" t="s">
        <v>69</v>
      </c>
      <c r="F99" s="37">
        <v>744</v>
      </c>
      <c r="G99" s="78">
        <v>100</v>
      </c>
      <c r="H99" s="77">
        <v>100</v>
      </c>
      <c r="I99" s="78">
        <v>100</v>
      </c>
      <c r="J99" s="78">
        <v>100</v>
      </c>
      <c r="K99" s="78">
        <v>100</v>
      </c>
      <c r="L99" s="110" t="s">
        <v>3</v>
      </c>
      <c r="M99" s="79">
        <v>45747</v>
      </c>
      <c r="N99" s="83" t="s">
        <v>114</v>
      </c>
      <c r="O99" s="110" t="s">
        <v>3</v>
      </c>
      <c r="P99" s="110" t="s">
        <v>3</v>
      </c>
      <c r="Q99" s="110" t="s">
        <v>3</v>
      </c>
      <c r="R99" s="110" t="s">
        <v>3</v>
      </c>
    </row>
    <row r="100" spans="1:18" s="56" customFormat="1" ht="15.75" hidden="1" customHeight="1" x14ac:dyDescent="0.25">
      <c r="A100" s="326" t="s">
        <v>103</v>
      </c>
      <c r="B100" s="51" t="s">
        <v>39</v>
      </c>
      <c r="C100" s="52"/>
      <c r="D100" s="51" t="s">
        <v>3</v>
      </c>
      <c r="E100" s="51" t="s">
        <v>66</v>
      </c>
      <c r="F100" s="52">
        <v>744</v>
      </c>
      <c r="G100" s="53">
        <v>100</v>
      </c>
      <c r="H100" s="54">
        <v>100</v>
      </c>
      <c r="I100" s="53">
        <v>100</v>
      </c>
      <c r="J100" s="53">
        <v>100</v>
      </c>
      <c r="K100" s="53">
        <v>100</v>
      </c>
      <c r="L100" s="51" t="s">
        <v>3</v>
      </c>
      <c r="M100" s="55">
        <v>45838</v>
      </c>
      <c r="N100" s="82">
        <v>45838</v>
      </c>
      <c r="O100" s="51">
        <v>0</v>
      </c>
      <c r="P100" s="51" t="s">
        <v>3</v>
      </c>
      <c r="Q100" s="76">
        <v>0</v>
      </c>
      <c r="R100" s="76">
        <v>0</v>
      </c>
    </row>
    <row r="101" spans="1:18" ht="15.75" hidden="1" x14ac:dyDescent="0.25">
      <c r="A101" s="327"/>
      <c r="B101" s="110" t="s">
        <v>40</v>
      </c>
      <c r="C101" s="37"/>
      <c r="D101" s="37"/>
      <c r="E101" s="110"/>
      <c r="F101" s="37">
        <v>744</v>
      </c>
      <c r="G101" s="111">
        <v>100</v>
      </c>
      <c r="H101" s="77">
        <v>100</v>
      </c>
      <c r="I101" s="111">
        <v>100</v>
      </c>
      <c r="J101" s="78">
        <v>100</v>
      </c>
      <c r="K101" s="78">
        <v>100</v>
      </c>
      <c r="L101" s="110" t="s">
        <v>3</v>
      </c>
      <c r="M101" s="79"/>
      <c r="N101" s="80"/>
      <c r="O101" s="110" t="s">
        <v>3</v>
      </c>
      <c r="P101" s="110" t="s">
        <v>3</v>
      </c>
      <c r="Q101" s="110" t="s">
        <v>3</v>
      </c>
      <c r="R101" s="110" t="s">
        <v>3</v>
      </c>
    </row>
    <row r="102" spans="1:18" ht="31.5" hidden="1" x14ac:dyDescent="0.25">
      <c r="A102" s="327"/>
      <c r="B102" s="64" t="s">
        <v>65</v>
      </c>
      <c r="C102" s="65"/>
      <c r="D102" s="65" t="s">
        <v>67</v>
      </c>
      <c r="E102" s="64" t="s">
        <v>69</v>
      </c>
      <c r="F102" s="65">
        <v>744</v>
      </c>
      <c r="G102" s="66">
        <v>100</v>
      </c>
      <c r="H102" s="67">
        <v>100</v>
      </c>
      <c r="I102" s="66">
        <v>100</v>
      </c>
      <c r="J102" s="66">
        <v>100</v>
      </c>
      <c r="K102" s="66">
        <v>100</v>
      </c>
      <c r="L102" s="64" t="s">
        <v>3</v>
      </c>
      <c r="M102" s="81">
        <v>45657</v>
      </c>
      <c r="N102" s="71">
        <v>45657</v>
      </c>
      <c r="O102" s="64" t="s">
        <v>3</v>
      </c>
      <c r="P102" s="64" t="s">
        <v>3</v>
      </c>
      <c r="Q102" s="64" t="s">
        <v>3</v>
      </c>
      <c r="R102" s="64" t="s">
        <v>3</v>
      </c>
    </row>
    <row r="103" spans="1:18" ht="31.5" hidden="1" x14ac:dyDescent="0.25">
      <c r="A103" s="328"/>
      <c r="B103" s="110" t="s">
        <v>65</v>
      </c>
      <c r="C103" s="37"/>
      <c r="D103" s="37" t="s">
        <v>67</v>
      </c>
      <c r="E103" s="112" t="s">
        <v>69</v>
      </c>
      <c r="F103" s="37">
        <v>744</v>
      </c>
      <c r="G103" s="78">
        <v>100</v>
      </c>
      <c r="H103" s="77">
        <v>100</v>
      </c>
      <c r="I103" s="78">
        <v>100</v>
      </c>
      <c r="J103" s="78">
        <v>100</v>
      </c>
      <c r="K103" s="78">
        <v>100</v>
      </c>
      <c r="L103" s="110" t="s">
        <v>3</v>
      </c>
      <c r="M103" s="79">
        <v>45747</v>
      </c>
      <c r="N103" s="83" t="s">
        <v>114</v>
      </c>
      <c r="O103" s="110" t="s">
        <v>3</v>
      </c>
      <c r="P103" s="110" t="s">
        <v>3</v>
      </c>
      <c r="Q103" s="110" t="s">
        <v>3</v>
      </c>
      <c r="R103" s="110" t="s">
        <v>3</v>
      </c>
    </row>
    <row r="104" spans="1:18" s="56" customFormat="1" ht="15.75" hidden="1" customHeight="1" x14ac:dyDescent="0.25">
      <c r="A104" s="326" t="s">
        <v>80</v>
      </c>
      <c r="B104" s="51" t="s">
        <v>39</v>
      </c>
      <c r="C104" s="52"/>
      <c r="D104" s="51" t="s">
        <v>3</v>
      </c>
      <c r="E104" s="51" t="s">
        <v>66</v>
      </c>
      <c r="F104" s="52">
        <v>744</v>
      </c>
      <c r="G104" s="53">
        <v>100</v>
      </c>
      <c r="H104" s="54">
        <v>100</v>
      </c>
      <c r="I104" s="53">
        <v>100</v>
      </c>
      <c r="J104" s="53">
        <v>100</v>
      </c>
      <c r="K104" s="53">
        <v>100</v>
      </c>
      <c r="L104" s="51" t="s">
        <v>3</v>
      </c>
      <c r="M104" s="55">
        <v>45838</v>
      </c>
      <c r="N104" s="82">
        <v>45838</v>
      </c>
      <c r="O104" s="51">
        <v>0</v>
      </c>
      <c r="P104" s="51" t="s">
        <v>3</v>
      </c>
      <c r="Q104" s="76">
        <v>0</v>
      </c>
      <c r="R104" s="76">
        <v>0</v>
      </c>
    </row>
    <row r="105" spans="1:18" ht="15.75" hidden="1" x14ac:dyDescent="0.25">
      <c r="A105" s="327"/>
      <c r="B105" s="110" t="s">
        <v>40</v>
      </c>
      <c r="C105" s="37"/>
      <c r="D105" s="37"/>
      <c r="E105" s="110"/>
      <c r="F105" s="37">
        <v>744</v>
      </c>
      <c r="G105" s="111">
        <v>100</v>
      </c>
      <c r="H105" s="77">
        <v>100</v>
      </c>
      <c r="I105" s="111">
        <v>100</v>
      </c>
      <c r="J105" s="78">
        <v>100</v>
      </c>
      <c r="K105" s="78">
        <v>100</v>
      </c>
      <c r="L105" s="110" t="s">
        <v>3</v>
      </c>
      <c r="M105" s="79"/>
      <c r="N105" s="80"/>
      <c r="O105" s="110" t="s">
        <v>3</v>
      </c>
      <c r="P105" s="110" t="s">
        <v>3</v>
      </c>
      <c r="Q105" s="110" t="s">
        <v>3</v>
      </c>
      <c r="R105" s="110" t="s">
        <v>3</v>
      </c>
    </row>
    <row r="106" spans="1:18" ht="31.5" hidden="1" x14ac:dyDescent="0.25">
      <c r="A106" s="327"/>
      <c r="B106" s="64" t="s">
        <v>65</v>
      </c>
      <c r="C106" s="65"/>
      <c r="D106" s="65" t="s">
        <v>67</v>
      </c>
      <c r="E106" s="64" t="s">
        <v>69</v>
      </c>
      <c r="F106" s="65">
        <v>744</v>
      </c>
      <c r="G106" s="66">
        <v>100</v>
      </c>
      <c r="H106" s="67">
        <v>100</v>
      </c>
      <c r="I106" s="66">
        <v>100</v>
      </c>
      <c r="J106" s="66">
        <v>100</v>
      </c>
      <c r="K106" s="66">
        <v>100</v>
      </c>
      <c r="L106" s="64" t="s">
        <v>3</v>
      </c>
      <c r="M106" s="81">
        <v>45657</v>
      </c>
      <c r="N106" s="71">
        <v>45657</v>
      </c>
      <c r="O106" s="64" t="s">
        <v>3</v>
      </c>
      <c r="P106" s="64" t="s">
        <v>3</v>
      </c>
      <c r="Q106" s="64" t="s">
        <v>3</v>
      </c>
      <c r="R106" s="64" t="s">
        <v>3</v>
      </c>
    </row>
    <row r="107" spans="1:18" ht="41.25" hidden="1" customHeight="1" x14ac:dyDescent="0.25">
      <c r="A107" s="328"/>
      <c r="B107" s="110" t="s">
        <v>65</v>
      </c>
      <c r="C107" s="37"/>
      <c r="D107" s="37" t="s">
        <v>67</v>
      </c>
      <c r="E107" s="112" t="s">
        <v>69</v>
      </c>
      <c r="F107" s="37">
        <v>744</v>
      </c>
      <c r="G107" s="78">
        <v>100</v>
      </c>
      <c r="H107" s="77">
        <v>100</v>
      </c>
      <c r="I107" s="78">
        <v>100</v>
      </c>
      <c r="J107" s="78">
        <v>100</v>
      </c>
      <c r="K107" s="78">
        <v>100</v>
      </c>
      <c r="L107" s="110" t="s">
        <v>3</v>
      </c>
      <c r="M107" s="79">
        <v>45747</v>
      </c>
      <c r="N107" s="83" t="s">
        <v>114</v>
      </c>
      <c r="O107" s="110" t="s">
        <v>3</v>
      </c>
      <c r="P107" s="110" t="s">
        <v>3</v>
      </c>
      <c r="Q107" s="110" t="s">
        <v>3</v>
      </c>
      <c r="R107" s="110" t="s">
        <v>3</v>
      </c>
    </row>
    <row r="108" spans="1:18" s="56" customFormat="1" ht="15.75" hidden="1" customHeight="1" x14ac:dyDescent="0.25">
      <c r="A108" s="326" t="s">
        <v>81</v>
      </c>
      <c r="B108" s="51" t="s">
        <v>39</v>
      </c>
      <c r="C108" s="52"/>
      <c r="D108" s="51" t="s">
        <v>3</v>
      </c>
      <c r="E108" s="51" t="s">
        <v>66</v>
      </c>
      <c r="F108" s="52">
        <v>744</v>
      </c>
      <c r="G108" s="53">
        <v>100</v>
      </c>
      <c r="H108" s="54">
        <v>100</v>
      </c>
      <c r="I108" s="53">
        <v>100</v>
      </c>
      <c r="J108" s="53">
        <v>100</v>
      </c>
      <c r="K108" s="53">
        <v>100</v>
      </c>
      <c r="L108" s="51" t="s">
        <v>3</v>
      </c>
      <c r="M108" s="55">
        <v>45838</v>
      </c>
      <c r="N108" s="75">
        <v>45657</v>
      </c>
      <c r="O108" s="51">
        <v>0</v>
      </c>
      <c r="P108" s="51" t="s">
        <v>3</v>
      </c>
      <c r="Q108" s="76">
        <v>0</v>
      </c>
      <c r="R108" s="76">
        <v>0</v>
      </c>
    </row>
    <row r="109" spans="1:18" ht="15.75" hidden="1" x14ac:dyDescent="0.25">
      <c r="A109" s="327"/>
      <c r="B109" s="110" t="s">
        <v>40</v>
      </c>
      <c r="C109" s="37"/>
      <c r="D109" s="37"/>
      <c r="E109" s="110"/>
      <c r="F109" s="37">
        <v>744</v>
      </c>
      <c r="G109" s="111">
        <v>100</v>
      </c>
      <c r="H109" s="77">
        <v>100</v>
      </c>
      <c r="I109" s="111">
        <v>100</v>
      </c>
      <c r="J109" s="78">
        <v>100</v>
      </c>
      <c r="K109" s="78">
        <v>100</v>
      </c>
      <c r="L109" s="110" t="s">
        <v>3</v>
      </c>
      <c r="M109" s="79"/>
      <c r="N109" s="80"/>
      <c r="O109" s="110" t="s">
        <v>3</v>
      </c>
      <c r="P109" s="110" t="s">
        <v>3</v>
      </c>
      <c r="Q109" s="110" t="s">
        <v>3</v>
      </c>
      <c r="R109" s="110" t="s">
        <v>3</v>
      </c>
    </row>
    <row r="110" spans="1:18" ht="31.5" hidden="1" x14ac:dyDescent="0.25">
      <c r="A110" s="327"/>
      <c r="B110" s="64" t="s">
        <v>65</v>
      </c>
      <c r="C110" s="65"/>
      <c r="D110" s="65" t="s">
        <v>67</v>
      </c>
      <c r="E110" s="64" t="s">
        <v>69</v>
      </c>
      <c r="F110" s="65">
        <v>744</v>
      </c>
      <c r="G110" s="66">
        <v>100</v>
      </c>
      <c r="H110" s="67">
        <v>100</v>
      </c>
      <c r="I110" s="66">
        <v>100</v>
      </c>
      <c r="J110" s="66">
        <v>100</v>
      </c>
      <c r="K110" s="66">
        <v>100</v>
      </c>
      <c r="L110" s="64" t="s">
        <v>3</v>
      </c>
      <c r="M110" s="81">
        <v>45657</v>
      </c>
      <c r="N110" s="71">
        <v>45657</v>
      </c>
      <c r="O110" s="64" t="s">
        <v>3</v>
      </c>
      <c r="P110" s="64" t="s">
        <v>3</v>
      </c>
      <c r="Q110" s="64" t="s">
        <v>3</v>
      </c>
      <c r="R110" s="64" t="s">
        <v>3</v>
      </c>
    </row>
    <row r="111" spans="1:18" ht="31.5" hidden="1" x14ac:dyDescent="0.25">
      <c r="A111" s="328"/>
      <c r="B111" s="110" t="s">
        <v>65</v>
      </c>
      <c r="C111" s="37"/>
      <c r="D111" s="37" t="s">
        <v>67</v>
      </c>
      <c r="E111" s="112" t="s">
        <v>69</v>
      </c>
      <c r="F111" s="37">
        <v>744</v>
      </c>
      <c r="G111" s="78">
        <v>100</v>
      </c>
      <c r="H111" s="77">
        <v>100</v>
      </c>
      <c r="I111" s="78">
        <v>100</v>
      </c>
      <c r="J111" s="78">
        <v>100</v>
      </c>
      <c r="K111" s="78">
        <v>100</v>
      </c>
      <c r="L111" s="110" t="s">
        <v>3</v>
      </c>
      <c r="M111" s="79">
        <v>45747</v>
      </c>
      <c r="N111" s="83">
        <v>45657</v>
      </c>
      <c r="O111" s="110" t="s">
        <v>3</v>
      </c>
      <c r="P111" s="110" t="s">
        <v>3</v>
      </c>
      <c r="Q111" s="110" t="s">
        <v>3</v>
      </c>
      <c r="R111" s="110" t="s">
        <v>3</v>
      </c>
    </row>
    <row r="112" spans="1:18" s="56" customFormat="1" ht="15.75" hidden="1" customHeight="1" x14ac:dyDescent="0.25">
      <c r="A112" s="326" t="s">
        <v>82</v>
      </c>
      <c r="B112" s="51" t="s">
        <v>39</v>
      </c>
      <c r="C112" s="52"/>
      <c r="D112" s="51" t="s">
        <v>3</v>
      </c>
      <c r="E112" s="51" t="s">
        <v>66</v>
      </c>
      <c r="F112" s="52">
        <v>744</v>
      </c>
      <c r="G112" s="53">
        <v>100</v>
      </c>
      <c r="H112" s="54">
        <v>100</v>
      </c>
      <c r="I112" s="53">
        <v>100</v>
      </c>
      <c r="J112" s="53">
        <v>100</v>
      </c>
      <c r="K112" s="53">
        <v>100</v>
      </c>
      <c r="L112" s="51" t="s">
        <v>3</v>
      </c>
      <c r="M112" s="55">
        <v>45838</v>
      </c>
      <c r="N112" s="82">
        <v>45838</v>
      </c>
      <c r="O112" s="51">
        <v>0</v>
      </c>
      <c r="P112" s="51" t="s">
        <v>3</v>
      </c>
      <c r="Q112" s="76">
        <v>0</v>
      </c>
      <c r="R112" s="76">
        <v>0</v>
      </c>
    </row>
    <row r="113" spans="1:18" ht="15.75" hidden="1" x14ac:dyDescent="0.25">
      <c r="A113" s="327"/>
      <c r="B113" s="110" t="s">
        <v>40</v>
      </c>
      <c r="C113" s="37"/>
      <c r="D113" s="37"/>
      <c r="E113" s="110"/>
      <c r="F113" s="37">
        <v>744</v>
      </c>
      <c r="G113" s="111">
        <v>100</v>
      </c>
      <c r="H113" s="77">
        <v>100</v>
      </c>
      <c r="I113" s="111">
        <v>100</v>
      </c>
      <c r="J113" s="78">
        <v>100</v>
      </c>
      <c r="K113" s="78">
        <v>100</v>
      </c>
      <c r="L113" s="110" t="s">
        <v>3</v>
      </c>
      <c r="M113" s="79"/>
      <c r="N113" s="80"/>
      <c r="O113" s="110" t="s">
        <v>3</v>
      </c>
      <c r="P113" s="110" t="s">
        <v>3</v>
      </c>
      <c r="Q113" s="110" t="s">
        <v>3</v>
      </c>
      <c r="R113" s="110" t="s">
        <v>3</v>
      </c>
    </row>
    <row r="114" spans="1:18" ht="31.5" hidden="1" x14ac:dyDescent="0.25">
      <c r="A114" s="327"/>
      <c r="B114" s="64" t="s">
        <v>65</v>
      </c>
      <c r="C114" s="65"/>
      <c r="D114" s="65" t="s">
        <v>67</v>
      </c>
      <c r="E114" s="64" t="s">
        <v>69</v>
      </c>
      <c r="F114" s="65">
        <v>744</v>
      </c>
      <c r="G114" s="66">
        <v>100</v>
      </c>
      <c r="H114" s="67">
        <v>100</v>
      </c>
      <c r="I114" s="66">
        <v>100</v>
      </c>
      <c r="J114" s="66">
        <v>100</v>
      </c>
      <c r="K114" s="66">
        <v>100</v>
      </c>
      <c r="L114" s="64" t="s">
        <v>3</v>
      </c>
      <c r="M114" s="81">
        <v>45657</v>
      </c>
      <c r="N114" s="71">
        <v>45657</v>
      </c>
      <c r="O114" s="64" t="s">
        <v>3</v>
      </c>
      <c r="P114" s="64" t="s">
        <v>3</v>
      </c>
      <c r="Q114" s="64" t="s">
        <v>3</v>
      </c>
      <c r="R114" s="64" t="s">
        <v>3</v>
      </c>
    </row>
    <row r="115" spans="1:18" ht="31.5" hidden="1" x14ac:dyDescent="0.25">
      <c r="A115" s="328"/>
      <c r="B115" s="110" t="s">
        <v>65</v>
      </c>
      <c r="C115" s="37"/>
      <c r="D115" s="37" t="s">
        <v>67</v>
      </c>
      <c r="E115" s="112" t="s">
        <v>69</v>
      </c>
      <c r="F115" s="37">
        <v>744</v>
      </c>
      <c r="G115" s="78">
        <v>100</v>
      </c>
      <c r="H115" s="77">
        <v>100</v>
      </c>
      <c r="I115" s="78">
        <v>100</v>
      </c>
      <c r="J115" s="78">
        <v>100</v>
      </c>
      <c r="K115" s="78">
        <v>100</v>
      </c>
      <c r="L115" s="110" t="s">
        <v>3</v>
      </c>
      <c r="M115" s="79">
        <v>45747</v>
      </c>
      <c r="N115" s="83" t="s">
        <v>114</v>
      </c>
      <c r="O115" s="110" t="s">
        <v>3</v>
      </c>
      <c r="P115" s="110" t="s">
        <v>3</v>
      </c>
      <c r="Q115" s="110" t="s">
        <v>3</v>
      </c>
      <c r="R115" s="110" t="s">
        <v>3</v>
      </c>
    </row>
    <row r="116" spans="1:18" s="56" customFormat="1" ht="15.75" hidden="1" customHeight="1" x14ac:dyDescent="0.25">
      <c r="A116" s="326" t="s">
        <v>83</v>
      </c>
      <c r="B116" s="51" t="s">
        <v>39</v>
      </c>
      <c r="C116" s="52"/>
      <c r="D116" s="51" t="s">
        <v>3</v>
      </c>
      <c r="E116" s="51" t="s">
        <v>66</v>
      </c>
      <c r="F116" s="52">
        <v>744</v>
      </c>
      <c r="G116" s="53">
        <v>100</v>
      </c>
      <c r="H116" s="54">
        <v>100</v>
      </c>
      <c r="I116" s="53">
        <v>100</v>
      </c>
      <c r="J116" s="53">
        <v>100</v>
      </c>
      <c r="K116" s="53">
        <v>100</v>
      </c>
      <c r="L116" s="51" t="s">
        <v>3</v>
      </c>
      <c r="M116" s="55">
        <v>45838</v>
      </c>
      <c r="N116" s="82">
        <v>45838</v>
      </c>
      <c r="O116" s="51">
        <v>0</v>
      </c>
      <c r="P116" s="51" t="s">
        <v>3</v>
      </c>
      <c r="Q116" s="76">
        <v>0</v>
      </c>
      <c r="R116" s="76">
        <v>0</v>
      </c>
    </row>
    <row r="117" spans="1:18" ht="15.75" hidden="1" x14ac:dyDescent="0.25">
      <c r="A117" s="327"/>
      <c r="B117" s="110" t="s">
        <v>40</v>
      </c>
      <c r="C117" s="37"/>
      <c r="D117" s="37"/>
      <c r="E117" s="110"/>
      <c r="F117" s="37">
        <v>744</v>
      </c>
      <c r="G117" s="111">
        <v>100</v>
      </c>
      <c r="H117" s="77">
        <v>100</v>
      </c>
      <c r="I117" s="111">
        <v>100</v>
      </c>
      <c r="J117" s="78">
        <v>100</v>
      </c>
      <c r="K117" s="78">
        <v>100</v>
      </c>
      <c r="L117" s="110" t="s">
        <v>3</v>
      </c>
      <c r="M117" s="79"/>
      <c r="N117" s="80"/>
      <c r="O117" s="110" t="s">
        <v>3</v>
      </c>
      <c r="P117" s="110" t="s">
        <v>3</v>
      </c>
      <c r="Q117" s="110" t="s">
        <v>3</v>
      </c>
      <c r="R117" s="110" t="s">
        <v>3</v>
      </c>
    </row>
    <row r="118" spans="1:18" ht="31.5" hidden="1" x14ac:dyDescent="0.25">
      <c r="A118" s="327"/>
      <c r="B118" s="64" t="s">
        <v>65</v>
      </c>
      <c r="C118" s="65"/>
      <c r="D118" s="65" t="s">
        <v>67</v>
      </c>
      <c r="E118" s="64" t="s">
        <v>69</v>
      </c>
      <c r="F118" s="65">
        <v>744</v>
      </c>
      <c r="G118" s="66">
        <v>100</v>
      </c>
      <c r="H118" s="67">
        <v>100</v>
      </c>
      <c r="I118" s="66">
        <v>100</v>
      </c>
      <c r="J118" s="66">
        <v>100</v>
      </c>
      <c r="K118" s="66">
        <v>100</v>
      </c>
      <c r="L118" s="64" t="s">
        <v>3</v>
      </c>
      <c r="M118" s="81">
        <v>45657</v>
      </c>
      <c r="N118" s="71">
        <v>45657</v>
      </c>
      <c r="O118" s="64" t="s">
        <v>3</v>
      </c>
      <c r="P118" s="64" t="s">
        <v>3</v>
      </c>
      <c r="Q118" s="64" t="s">
        <v>3</v>
      </c>
      <c r="R118" s="64" t="s">
        <v>3</v>
      </c>
    </row>
    <row r="119" spans="1:18" ht="31.5" hidden="1" x14ac:dyDescent="0.25">
      <c r="A119" s="328"/>
      <c r="B119" s="110" t="s">
        <v>65</v>
      </c>
      <c r="C119" s="37"/>
      <c r="D119" s="37" t="s">
        <v>67</v>
      </c>
      <c r="E119" s="112" t="s">
        <v>69</v>
      </c>
      <c r="F119" s="37">
        <v>744</v>
      </c>
      <c r="G119" s="78">
        <v>100</v>
      </c>
      <c r="H119" s="77">
        <v>100</v>
      </c>
      <c r="I119" s="78">
        <v>100</v>
      </c>
      <c r="J119" s="78">
        <v>100</v>
      </c>
      <c r="K119" s="78">
        <v>100</v>
      </c>
      <c r="L119" s="110" t="s">
        <v>3</v>
      </c>
      <c r="M119" s="79">
        <v>45747</v>
      </c>
      <c r="N119" s="83" t="s">
        <v>114</v>
      </c>
      <c r="O119" s="110" t="s">
        <v>3</v>
      </c>
      <c r="P119" s="110" t="s">
        <v>3</v>
      </c>
      <c r="Q119" s="110" t="s">
        <v>3</v>
      </c>
      <c r="R119" s="110" t="s">
        <v>3</v>
      </c>
    </row>
    <row r="120" spans="1:18" s="56" customFormat="1" ht="15.75" hidden="1" customHeight="1" x14ac:dyDescent="0.25">
      <c r="A120" s="326" t="s">
        <v>84</v>
      </c>
      <c r="B120" s="51" t="s">
        <v>39</v>
      </c>
      <c r="C120" s="52"/>
      <c r="D120" s="51" t="s">
        <v>3</v>
      </c>
      <c r="E120" s="51" t="s">
        <v>66</v>
      </c>
      <c r="F120" s="52">
        <v>744</v>
      </c>
      <c r="G120" s="53">
        <v>100</v>
      </c>
      <c r="H120" s="54">
        <v>100</v>
      </c>
      <c r="I120" s="53">
        <v>100</v>
      </c>
      <c r="J120" s="53">
        <v>100</v>
      </c>
      <c r="K120" s="53">
        <v>100</v>
      </c>
      <c r="L120" s="51" t="s">
        <v>3</v>
      </c>
      <c r="M120" s="55">
        <v>45838</v>
      </c>
      <c r="N120" s="82">
        <v>45838</v>
      </c>
      <c r="O120" s="51">
        <v>0</v>
      </c>
      <c r="P120" s="51" t="s">
        <v>3</v>
      </c>
      <c r="Q120" s="76">
        <v>0</v>
      </c>
      <c r="R120" s="76">
        <v>0</v>
      </c>
    </row>
    <row r="121" spans="1:18" ht="15.75" hidden="1" x14ac:dyDescent="0.25">
      <c r="A121" s="327"/>
      <c r="B121" s="110" t="s">
        <v>40</v>
      </c>
      <c r="C121" s="37"/>
      <c r="D121" s="37"/>
      <c r="E121" s="110"/>
      <c r="F121" s="37">
        <v>744</v>
      </c>
      <c r="G121" s="111">
        <v>100</v>
      </c>
      <c r="H121" s="77">
        <v>100</v>
      </c>
      <c r="I121" s="111">
        <v>100</v>
      </c>
      <c r="J121" s="78">
        <v>100</v>
      </c>
      <c r="K121" s="78">
        <v>100</v>
      </c>
      <c r="L121" s="110" t="s">
        <v>3</v>
      </c>
      <c r="M121" s="79"/>
      <c r="N121" s="80"/>
      <c r="O121" s="110" t="s">
        <v>3</v>
      </c>
      <c r="P121" s="110" t="s">
        <v>3</v>
      </c>
      <c r="Q121" s="110" t="s">
        <v>3</v>
      </c>
      <c r="R121" s="110" t="s">
        <v>3</v>
      </c>
    </row>
    <row r="122" spans="1:18" ht="31.5" hidden="1" x14ac:dyDescent="0.25">
      <c r="A122" s="327"/>
      <c r="B122" s="64" t="s">
        <v>65</v>
      </c>
      <c r="C122" s="65"/>
      <c r="D122" s="65" t="s">
        <v>67</v>
      </c>
      <c r="E122" s="64" t="s">
        <v>69</v>
      </c>
      <c r="F122" s="65">
        <v>744</v>
      </c>
      <c r="G122" s="66">
        <v>100</v>
      </c>
      <c r="H122" s="67">
        <v>100</v>
      </c>
      <c r="I122" s="66">
        <v>100</v>
      </c>
      <c r="J122" s="66">
        <v>100</v>
      </c>
      <c r="K122" s="66">
        <v>100</v>
      </c>
      <c r="L122" s="64" t="s">
        <v>3</v>
      </c>
      <c r="M122" s="81">
        <v>45657</v>
      </c>
      <c r="N122" s="71">
        <v>45838</v>
      </c>
      <c r="O122" s="64" t="s">
        <v>3</v>
      </c>
      <c r="P122" s="64" t="s">
        <v>3</v>
      </c>
      <c r="Q122" s="64" t="s">
        <v>3</v>
      </c>
      <c r="R122" s="64" t="s">
        <v>3</v>
      </c>
    </row>
    <row r="123" spans="1:18" ht="31.5" hidden="1" x14ac:dyDescent="0.25">
      <c r="A123" s="328"/>
      <c r="B123" s="110" t="s">
        <v>65</v>
      </c>
      <c r="C123" s="37"/>
      <c r="D123" s="37" t="s">
        <v>67</v>
      </c>
      <c r="E123" s="112" t="s">
        <v>69</v>
      </c>
      <c r="F123" s="37">
        <v>744</v>
      </c>
      <c r="G123" s="78">
        <v>100</v>
      </c>
      <c r="H123" s="77">
        <v>100</v>
      </c>
      <c r="I123" s="78">
        <v>100</v>
      </c>
      <c r="J123" s="78">
        <v>100</v>
      </c>
      <c r="K123" s="78">
        <v>100</v>
      </c>
      <c r="L123" s="110" t="s">
        <v>3</v>
      </c>
      <c r="M123" s="79">
        <v>45747</v>
      </c>
      <c r="N123" s="83" t="s">
        <v>114</v>
      </c>
      <c r="O123" s="110" t="s">
        <v>3</v>
      </c>
      <c r="P123" s="110" t="s">
        <v>3</v>
      </c>
      <c r="Q123" s="110" t="s">
        <v>3</v>
      </c>
      <c r="R123" s="110" t="s">
        <v>3</v>
      </c>
    </row>
    <row r="124" spans="1:18" s="56" customFormat="1" ht="15.75" hidden="1" customHeight="1" x14ac:dyDescent="0.25">
      <c r="A124" s="326" t="s">
        <v>85</v>
      </c>
      <c r="B124" s="51" t="s">
        <v>39</v>
      </c>
      <c r="C124" s="52"/>
      <c r="D124" s="51" t="s">
        <v>3</v>
      </c>
      <c r="E124" s="51" t="s">
        <v>66</v>
      </c>
      <c r="F124" s="52">
        <v>744</v>
      </c>
      <c r="G124" s="53">
        <v>100</v>
      </c>
      <c r="H124" s="54">
        <v>100</v>
      </c>
      <c r="I124" s="53">
        <v>100</v>
      </c>
      <c r="J124" s="53">
        <v>100</v>
      </c>
      <c r="K124" s="53">
        <v>100</v>
      </c>
      <c r="L124" s="51" t="s">
        <v>3</v>
      </c>
      <c r="M124" s="55">
        <v>45838</v>
      </c>
      <c r="N124" s="82">
        <v>45838</v>
      </c>
      <c r="O124" s="51">
        <v>0</v>
      </c>
      <c r="P124" s="51" t="s">
        <v>3</v>
      </c>
      <c r="Q124" s="76">
        <v>0</v>
      </c>
      <c r="R124" s="76">
        <v>0</v>
      </c>
    </row>
    <row r="125" spans="1:18" ht="15.75" hidden="1" x14ac:dyDescent="0.25">
      <c r="A125" s="327"/>
      <c r="B125" s="110" t="s">
        <v>40</v>
      </c>
      <c r="C125" s="37"/>
      <c r="D125" s="37"/>
      <c r="E125" s="110"/>
      <c r="F125" s="37">
        <v>744</v>
      </c>
      <c r="G125" s="111">
        <v>100</v>
      </c>
      <c r="H125" s="77">
        <v>100</v>
      </c>
      <c r="I125" s="111">
        <v>100</v>
      </c>
      <c r="J125" s="78">
        <v>100</v>
      </c>
      <c r="K125" s="78">
        <v>100</v>
      </c>
      <c r="L125" s="110" t="s">
        <v>3</v>
      </c>
      <c r="M125" s="79"/>
      <c r="N125" s="80"/>
      <c r="O125" s="110" t="s">
        <v>3</v>
      </c>
      <c r="P125" s="110" t="s">
        <v>3</v>
      </c>
      <c r="Q125" s="110" t="s">
        <v>3</v>
      </c>
      <c r="R125" s="110" t="s">
        <v>3</v>
      </c>
    </row>
    <row r="126" spans="1:18" ht="31.5" hidden="1" x14ac:dyDescent="0.25">
      <c r="A126" s="327"/>
      <c r="B126" s="64" t="s">
        <v>65</v>
      </c>
      <c r="C126" s="65"/>
      <c r="D126" s="65" t="s">
        <v>67</v>
      </c>
      <c r="E126" s="64" t="s">
        <v>69</v>
      </c>
      <c r="F126" s="65">
        <v>744</v>
      </c>
      <c r="G126" s="66">
        <v>100</v>
      </c>
      <c r="H126" s="67">
        <v>100</v>
      </c>
      <c r="I126" s="66">
        <v>100</v>
      </c>
      <c r="J126" s="66">
        <v>100</v>
      </c>
      <c r="K126" s="66">
        <v>100</v>
      </c>
      <c r="L126" s="64" t="s">
        <v>3</v>
      </c>
      <c r="M126" s="81">
        <v>45657</v>
      </c>
      <c r="N126" s="71">
        <v>45838</v>
      </c>
      <c r="O126" s="64" t="s">
        <v>3</v>
      </c>
      <c r="P126" s="64" t="s">
        <v>3</v>
      </c>
      <c r="Q126" s="64" t="s">
        <v>3</v>
      </c>
      <c r="R126" s="64" t="s">
        <v>3</v>
      </c>
    </row>
    <row r="127" spans="1:18" ht="31.5" hidden="1" x14ac:dyDescent="0.25">
      <c r="A127" s="328"/>
      <c r="B127" s="110" t="s">
        <v>65</v>
      </c>
      <c r="C127" s="37"/>
      <c r="D127" s="37" t="s">
        <v>67</v>
      </c>
      <c r="E127" s="112" t="s">
        <v>69</v>
      </c>
      <c r="F127" s="37">
        <v>744</v>
      </c>
      <c r="G127" s="78">
        <v>100</v>
      </c>
      <c r="H127" s="77">
        <v>100</v>
      </c>
      <c r="I127" s="78">
        <v>100</v>
      </c>
      <c r="J127" s="78">
        <v>100</v>
      </c>
      <c r="K127" s="78">
        <v>100</v>
      </c>
      <c r="L127" s="110" t="s">
        <v>3</v>
      </c>
      <c r="M127" s="79">
        <v>45747</v>
      </c>
      <c r="N127" s="83" t="s">
        <v>114</v>
      </c>
      <c r="O127" s="110" t="s">
        <v>3</v>
      </c>
      <c r="P127" s="110" t="s">
        <v>3</v>
      </c>
      <c r="Q127" s="110" t="s">
        <v>3</v>
      </c>
      <c r="R127" s="110" t="s">
        <v>3</v>
      </c>
    </row>
    <row r="128" spans="1:18" s="56" customFormat="1" ht="15.75" hidden="1" customHeight="1" x14ac:dyDescent="0.25">
      <c r="A128" s="326" t="s">
        <v>86</v>
      </c>
      <c r="B128" s="51" t="s">
        <v>39</v>
      </c>
      <c r="C128" s="52"/>
      <c r="D128" s="51" t="s">
        <v>3</v>
      </c>
      <c r="E128" s="51" t="s">
        <v>66</v>
      </c>
      <c r="F128" s="52">
        <v>744</v>
      </c>
      <c r="G128" s="53">
        <v>100</v>
      </c>
      <c r="H128" s="54">
        <v>100</v>
      </c>
      <c r="I128" s="53">
        <v>100</v>
      </c>
      <c r="J128" s="53">
        <v>100</v>
      </c>
      <c r="K128" s="53">
        <v>100</v>
      </c>
      <c r="L128" s="51" t="s">
        <v>3</v>
      </c>
      <c r="M128" s="55">
        <v>45838</v>
      </c>
      <c r="N128" s="82">
        <v>45838</v>
      </c>
      <c r="O128" s="51">
        <v>0</v>
      </c>
      <c r="P128" s="51" t="s">
        <v>3</v>
      </c>
      <c r="Q128" s="76">
        <v>0</v>
      </c>
      <c r="R128" s="76">
        <v>0</v>
      </c>
    </row>
    <row r="129" spans="1:18" ht="15.75" hidden="1" x14ac:dyDescent="0.25">
      <c r="A129" s="327"/>
      <c r="B129" s="110" t="s">
        <v>40</v>
      </c>
      <c r="C129" s="37"/>
      <c r="D129" s="37"/>
      <c r="E129" s="110"/>
      <c r="F129" s="37">
        <v>744</v>
      </c>
      <c r="G129" s="111">
        <v>100</v>
      </c>
      <c r="H129" s="77">
        <v>100</v>
      </c>
      <c r="I129" s="111">
        <v>100</v>
      </c>
      <c r="J129" s="78">
        <v>100</v>
      </c>
      <c r="K129" s="78">
        <v>100</v>
      </c>
      <c r="L129" s="110" t="s">
        <v>3</v>
      </c>
      <c r="M129" s="79"/>
      <c r="N129" s="80"/>
      <c r="O129" s="110" t="s">
        <v>3</v>
      </c>
      <c r="P129" s="110" t="s">
        <v>3</v>
      </c>
      <c r="Q129" s="110" t="s">
        <v>3</v>
      </c>
      <c r="R129" s="110" t="s">
        <v>3</v>
      </c>
    </row>
    <row r="130" spans="1:18" ht="31.5" hidden="1" x14ac:dyDescent="0.25">
      <c r="A130" s="327"/>
      <c r="B130" s="64" t="s">
        <v>65</v>
      </c>
      <c r="C130" s="65"/>
      <c r="D130" s="65" t="s">
        <v>67</v>
      </c>
      <c r="E130" s="64" t="s">
        <v>69</v>
      </c>
      <c r="F130" s="65">
        <v>744</v>
      </c>
      <c r="G130" s="66">
        <v>100</v>
      </c>
      <c r="H130" s="67">
        <v>100</v>
      </c>
      <c r="I130" s="66">
        <v>100</v>
      </c>
      <c r="J130" s="66">
        <v>100</v>
      </c>
      <c r="K130" s="66">
        <v>100</v>
      </c>
      <c r="L130" s="64" t="s">
        <v>3</v>
      </c>
      <c r="M130" s="81">
        <v>45657</v>
      </c>
      <c r="N130" s="71">
        <v>45657</v>
      </c>
      <c r="O130" s="64" t="s">
        <v>3</v>
      </c>
      <c r="P130" s="64" t="s">
        <v>3</v>
      </c>
      <c r="Q130" s="64" t="s">
        <v>3</v>
      </c>
      <c r="R130" s="64" t="s">
        <v>3</v>
      </c>
    </row>
    <row r="131" spans="1:18" ht="31.5" hidden="1" x14ac:dyDescent="0.25">
      <c r="A131" s="328"/>
      <c r="B131" s="110" t="s">
        <v>65</v>
      </c>
      <c r="C131" s="37"/>
      <c r="D131" s="37" t="s">
        <v>67</v>
      </c>
      <c r="E131" s="112" t="s">
        <v>69</v>
      </c>
      <c r="F131" s="37">
        <v>744</v>
      </c>
      <c r="G131" s="78">
        <v>100</v>
      </c>
      <c r="H131" s="77">
        <v>100</v>
      </c>
      <c r="I131" s="78">
        <v>100</v>
      </c>
      <c r="J131" s="78">
        <v>100</v>
      </c>
      <c r="K131" s="78">
        <v>100</v>
      </c>
      <c r="L131" s="110" t="s">
        <v>3</v>
      </c>
      <c r="M131" s="79">
        <v>45747</v>
      </c>
      <c r="N131" s="83">
        <v>45747</v>
      </c>
      <c r="O131" s="110" t="s">
        <v>3</v>
      </c>
      <c r="P131" s="110" t="s">
        <v>3</v>
      </c>
      <c r="Q131" s="110" t="s">
        <v>3</v>
      </c>
      <c r="R131" s="110" t="s">
        <v>3</v>
      </c>
    </row>
    <row r="132" spans="1:18" s="56" customFormat="1" ht="15.75" hidden="1" customHeight="1" x14ac:dyDescent="0.25">
      <c r="A132" s="326" t="s">
        <v>87</v>
      </c>
      <c r="B132" s="51" t="s">
        <v>39</v>
      </c>
      <c r="C132" s="52"/>
      <c r="D132" s="51" t="s">
        <v>3</v>
      </c>
      <c r="E132" s="51" t="s">
        <v>66</v>
      </c>
      <c r="F132" s="52">
        <v>744</v>
      </c>
      <c r="G132" s="53">
        <v>100</v>
      </c>
      <c r="H132" s="54">
        <v>100</v>
      </c>
      <c r="I132" s="53">
        <v>100</v>
      </c>
      <c r="J132" s="53">
        <v>100</v>
      </c>
      <c r="K132" s="53">
        <v>100</v>
      </c>
      <c r="L132" s="51" t="s">
        <v>3</v>
      </c>
      <c r="M132" s="55">
        <v>45838</v>
      </c>
      <c r="N132" s="82">
        <v>45838</v>
      </c>
      <c r="O132" s="51">
        <v>0</v>
      </c>
      <c r="P132" s="51" t="s">
        <v>3</v>
      </c>
      <c r="Q132" s="76">
        <v>0</v>
      </c>
      <c r="R132" s="76">
        <v>0</v>
      </c>
    </row>
    <row r="133" spans="1:18" ht="15.75" hidden="1" x14ac:dyDescent="0.25">
      <c r="A133" s="327"/>
      <c r="B133" s="110" t="s">
        <v>40</v>
      </c>
      <c r="C133" s="37"/>
      <c r="D133" s="37"/>
      <c r="E133" s="110"/>
      <c r="F133" s="37">
        <v>744</v>
      </c>
      <c r="G133" s="111">
        <v>100</v>
      </c>
      <c r="H133" s="77">
        <v>100</v>
      </c>
      <c r="I133" s="111">
        <v>100</v>
      </c>
      <c r="J133" s="78">
        <v>100</v>
      </c>
      <c r="K133" s="78">
        <v>100</v>
      </c>
      <c r="L133" s="110" t="s">
        <v>3</v>
      </c>
      <c r="M133" s="79"/>
      <c r="N133" s="80"/>
      <c r="O133" s="110" t="s">
        <v>3</v>
      </c>
      <c r="P133" s="110" t="s">
        <v>3</v>
      </c>
      <c r="Q133" s="110" t="s">
        <v>3</v>
      </c>
      <c r="R133" s="110" t="s">
        <v>3</v>
      </c>
    </row>
    <row r="134" spans="1:18" ht="31.5" hidden="1" x14ac:dyDescent="0.25">
      <c r="A134" s="327"/>
      <c r="B134" s="64" t="s">
        <v>65</v>
      </c>
      <c r="C134" s="65"/>
      <c r="D134" s="65" t="s">
        <v>67</v>
      </c>
      <c r="E134" s="64" t="s">
        <v>69</v>
      </c>
      <c r="F134" s="65">
        <v>744</v>
      </c>
      <c r="G134" s="66">
        <v>100</v>
      </c>
      <c r="H134" s="67">
        <v>100</v>
      </c>
      <c r="I134" s="66">
        <v>100</v>
      </c>
      <c r="J134" s="66">
        <v>100</v>
      </c>
      <c r="K134" s="66">
        <v>100</v>
      </c>
      <c r="L134" s="64" t="s">
        <v>3</v>
      </c>
      <c r="M134" s="81">
        <v>45657</v>
      </c>
      <c r="N134" s="71">
        <v>45657</v>
      </c>
      <c r="O134" s="64" t="s">
        <v>3</v>
      </c>
      <c r="P134" s="64" t="s">
        <v>3</v>
      </c>
      <c r="Q134" s="64" t="s">
        <v>3</v>
      </c>
      <c r="R134" s="64" t="s">
        <v>3</v>
      </c>
    </row>
    <row r="135" spans="1:18" ht="31.5" hidden="1" x14ac:dyDescent="0.25">
      <c r="A135" s="328"/>
      <c r="B135" s="110" t="s">
        <v>65</v>
      </c>
      <c r="C135" s="37"/>
      <c r="D135" s="37" t="s">
        <v>67</v>
      </c>
      <c r="E135" s="112" t="s">
        <v>69</v>
      </c>
      <c r="F135" s="37">
        <v>744</v>
      </c>
      <c r="G135" s="78">
        <v>100</v>
      </c>
      <c r="H135" s="77">
        <v>100</v>
      </c>
      <c r="I135" s="78">
        <v>100</v>
      </c>
      <c r="J135" s="78">
        <v>100</v>
      </c>
      <c r="K135" s="78">
        <v>100</v>
      </c>
      <c r="L135" s="110" t="s">
        <v>3</v>
      </c>
      <c r="M135" s="79">
        <v>45747</v>
      </c>
      <c r="N135" s="83" t="s">
        <v>114</v>
      </c>
      <c r="O135" s="110" t="s">
        <v>3</v>
      </c>
      <c r="P135" s="110" t="s">
        <v>3</v>
      </c>
      <c r="Q135" s="110" t="s">
        <v>3</v>
      </c>
      <c r="R135" s="110" t="s">
        <v>3</v>
      </c>
    </row>
    <row r="136" spans="1:18" s="56" customFormat="1" ht="15.75" hidden="1" customHeight="1" x14ac:dyDescent="0.25">
      <c r="A136" s="326" t="s">
        <v>88</v>
      </c>
      <c r="B136" s="51" t="s">
        <v>39</v>
      </c>
      <c r="C136" s="52"/>
      <c r="D136" s="51" t="s">
        <v>3</v>
      </c>
      <c r="E136" s="51" t="s">
        <v>66</v>
      </c>
      <c r="F136" s="52">
        <v>744</v>
      </c>
      <c r="G136" s="53">
        <v>100</v>
      </c>
      <c r="H136" s="54">
        <v>100</v>
      </c>
      <c r="I136" s="53">
        <v>100</v>
      </c>
      <c r="J136" s="53">
        <v>100</v>
      </c>
      <c r="K136" s="53">
        <v>100</v>
      </c>
      <c r="L136" s="51" t="s">
        <v>3</v>
      </c>
      <c r="M136" s="55">
        <v>45838</v>
      </c>
      <c r="N136" s="82">
        <v>45838</v>
      </c>
      <c r="O136" s="51">
        <v>0</v>
      </c>
      <c r="P136" s="51" t="s">
        <v>3</v>
      </c>
      <c r="Q136" s="76">
        <v>0</v>
      </c>
      <c r="R136" s="76">
        <v>0</v>
      </c>
    </row>
    <row r="137" spans="1:18" ht="15.75" hidden="1" x14ac:dyDescent="0.25">
      <c r="A137" s="327"/>
      <c r="B137" s="110" t="s">
        <v>40</v>
      </c>
      <c r="C137" s="37"/>
      <c r="D137" s="37"/>
      <c r="E137" s="110"/>
      <c r="F137" s="37">
        <v>744</v>
      </c>
      <c r="G137" s="111">
        <v>100</v>
      </c>
      <c r="H137" s="77">
        <v>100</v>
      </c>
      <c r="I137" s="111">
        <v>100</v>
      </c>
      <c r="J137" s="78">
        <v>100</v>
      </c>
      <c r="K137" s="78">
        <v>100</v>
      </c>
      <c r="L137" s="110" t="s">
        <v>3</v>
      </c>
      <c r="M137" s="79"/>
      <c r="N137" s="80"/>
      <c r="O137" s="110" t="s">
        <v>3</v>
      </c>
      <c r="P137" s="110" t="s">
        <v>3</v>
      </c>
      <c r="Q137" s="110" t="s">
        <v>3</v>
      </c>
      <c r="R137" s="110" t="s">
        <v>3</v>
      </c>
    </row>
    <row r="138" spans="1:18" ht="31.5" hidden="1" x14ac:dyDescent="0.25">
      <c r="A138" s="327"/>
      <c r="B138" s="64" t="s">
        <v>65</v>
      </c>
      <c r="C138" s="65"/>
      <c r="D138" s="65" t="s">
        <v>67</v>
      </c>
      <c r="E138" s="64" t="s">
        <v>69</v>
      </c>
      <c r="F138" s="65">
        <v>744</v>
      </c>
      <c r="G138" s="66">
        <v>100</v>
      </c>
      <c r="H138" s="67">
        <v>100</v>
      </c>
      <c r="I138" s="66">
        <v>100</v>
      </c>
      <c r="J138" s="66">
        <v>100</v>
      </c>
      <c r="K138" s="66">
        <v>100</v>
      </c>
      <c r="L138" s="64" t="s">
        <v>3</v>
      </c>
      <c r="M138" s="81">
        <v>45657</v>
      </c>
      <c r="N138" s="71">
        <v>45657</v>
      </c>
      <c r="O138" s="64" t="s">
        <v>3</v>
      </c>
      <c r="P138" s="64" t="s">
        <v>3</v>
      </c>
      <c r="Q138" s="64" t="s">
        <v>3</v>
      </c>
      <c r="R138" s="64" t="s">
        <v>3</v>
      </c>
    </row>
    <row r="139" spans="1:18" ht="31.5" hidden="1" x14ac:dyDescent="0.25">
      <c r="A139" s="328"/>
      <c r="B139" s="110" t="s">
        <v>65</v>
      </c>
      <c r="C139" s="37"/>
      <c r="D139" s="37" t="s">
        <v>67</v>
      </c>
      <c r="E139" s="112" t="s">
        <v>69</v>
      </c>
      <c r="F139" s="37">
        <v>744</v>
      </c>
      <c r="G139" s="78">
        <v>100</v>
      </c>
      <c r="H139" s="77">
        <v>100</v>
      </c>
      <c r="I139" s="78">
        <v>100</v>
      </c>
      <c r="J139" s="78">
        <v>100</v>
      </c>
      <c r="K139" s="78">
        <v>100</v>
      </c>
      <c r="L139" s="110" t="s">
        <v>3</v>
      </c>
      <c r="M139" s="79">
        <v>45747</v>
      </c>
      <c r="N139" s="83" t="s">
        <v>114</v>
      </c>
      <c r="O139" s="110" t="s">
        <v>3</v>
      </c>
      <c r="P139" s="110" t="s">
        <v>3</v>
      </c>
      <c r="Q139" s="110" t="s">
        <v>3</v>
      </c>
      <c r="R139" s="110" t="s">
        <v>3</v>
      </c>
    </row>
    <row r="140" spans="1:18" s="56" customFormat="1" ht="15.75" hidden="1" customHeight="1" x14ac:dyDescent="0.25">
      <c r="A140" s="326" t="s">
        <v>89</v>
      </c>
      <c r="B140" s="51" t="s">
        <v>39</v>
      </c>
      <c r="C140" s="52"/>
      <c r="D140" s="51" t="s">
        <v>3</v>
      </c>
      <c r="E140" s="51" t="s">
        <v>66</v>
      </c>
      <c r="F140" s="52">
        <v>744</v>
      </c>
      <c r="G140" s="53">
        <v>100</v>
      </c>
      <c r="H140" s="54">
        <v>100</v>
      </c>
      <c r="I140" s="53">
        <v>100</v>
      </c>
      <c r="J140" s="53">
        <v>100</v>
      </c>
      <c r="K140" s="53">
        <v>100</v>
      </c>
      <c r="L140" s="51" t="s">
        <v>3</v>
      </c>
      <c r="M140" s="55">
        <v>45838</v>
      </c>
      <c r="N140" s="82">
        <v>45838</v>
      </c>
      <c r="O140" s="51">
        <v>0</v>
      </c>
      <c r="P140" s="51" t="s">
        <v>3</v>
      </c>
      <c r="Q140" s="76">
        <v>0</v>
      </c>
      <c r="R140" s="76">
        <v>0</v>
      </c>
    </row>
    <row r="141" spans="1:18" ht="15.75" hidden="1" x14ac:dyDescent="0.25">
      <c r="A141" s="327"/>
      <c r="B141" s="110" t="s">
        <v>40</v>
      </c>
      <c r="C141" s="37"/>
      <c r="D141" s="37"/>
      <c r="E141" s="110"/>
      <c r="F141" s="37">
        <v>744</v>
      </c>
      <c r="G141" s="111">
        <v>100</v>
      </c>
      <c r="H141" s="77">
        <v>100</v>
      </c>
      <c r="I141" s="111">
        <v>100</v>
      </c>
      <c r="J141" s="78">
        <v>100</v>
      </c>
      <c r="K141" s="78">
        <v>100</v>
      </c>
      <c r="L141" s="110" t="s">
        <v>3</v>
      </c>
      <c r="M141" s="79"/>
      <c r="N141" s="80"/>
      <c r="O141" s="110" t="s">
        <v>3</v>
      </c>
      <c r="P141" s="110" t="s">
        <v>3</v>
      </c>
      <c r="Q141" s="110" t="s">
        <v>3</v>
      </c>
      <c r="R141" s="110" t="s">
        <v>3</v>
      </c>
    </row>
    <row r="142" spans="1:18" ht="31.5" hidden="1" x14ac:dyDescent="0.25">
      <c r="A142" s="327"/>
      <c r="B142" s="64" t="s">
        <v>65</v>
      </c>
      <c r="C142" s="65"/>
      <c r="D142" s="65" t="s">
        <v>67</v>
      </c>
      <c r="E142" s="64" t="s">
        <v>69</v>
      </c>
      <c r="F142" s="65">
        <v>744</v>
      </c>
      <c r="G142" s="66">
        <v>100</v>
      </c>
      <c r="H142" s="67">
        <v>100</v>
      </c>
      <c r="I142" s="66">
        <v>100</v>
      </c>
      <c r="J142" s="66">
        <v>100</v>
      </c>
      <c r="K142" s="66">
        <v>100</v>
      </c>
      <c r="L142" s="64" t="s">
        <v>3</v>
      </c>
      <c r="M142" s="81">
        <v>45657</v>
      </c>
      <c r="N142" s="71">
        <v>45657</v>
      </c>
      <c r="O142" s="64" t="s">
        <v>3</v>
      </c>
      <c r="P142" s="64" t="s">
        <v>3</v>
      </c>
      <c r="Q142" s="64" t="s">
        <v>3</v>
      </c>
      <c r="R142" s="64" t="s">
        <v>3</v>
      </c>
    </row>
    <row r="143" spans="1:18" ht="31.5" hidden="1" x14ac:dyDescent="0.25">
      <c r="A143" s="328"/>
      <c r="B143" s="110" t="s">
        <v>65</v>
      </c>
      <c r="C143" s="37"/>
      <c r="D143" s="37" t="s">
        <v>67</v>
      </c>
      <c r="E143" s="112" t="s">
        <v>69</v>
      </c>
      <c r="F143" s="37">
        <v>744</v>
      </c>
      <c r="G143" s="78">
        <v>100</v>
      </c>
      <c r="H143" s="77">
        <v>100</v>
      </c>
      <c r="I143" s="78">
        <v>100</v>
      </c>
      <c r="J143" s="78">
        <v>100</v>
      </c>
      <c r="K143" s="78">
        <v>100</v>
      </c>
      <c r="L143" s="110" t="s">
        <v>3</v>
      </c>
      <c r="M143" s="79">
        <v>45747</v>
      </c>
      <c r="N143" s="83" t="s">
        <v>114</v>
      </c>
      <c r="O143" s="110" t="s">
        <v>3</v>
      </c>
      <c r="P143" s="110" t="s">
        <v>3</v>
      </c>
      <c r="Q143" s="110" t="s">
        <v>3</v>
      </c>
      <c r="R143" s="110" t="s">
        <v>3</v>
      </c>
    </row>
    <row r="144" spans="1:18" s="56" customFormat="1" ht="15.75" hidden="1" customHeight="1" x14ac:dyDescent="0.25">
      <c r="A144" s="326" t="s">
        <v>90</v>
      </c>
      <c r="B144" s="51" t="s">
        <v>39</v>
      </c>
      <c r="C144" s="52"/>
      <c r="D144" s="51" t="s">
        <v>3</v>
      </c>
      <c r="E144" s="51" t="s">
        <v>66</v>
      </c>
      <c r="F144" s="52">
        <v>744</v>
      </c>
      <c r="G144" s="53">
        <v>100</v>
      </c>
      <c r="H144" s="54">
        <v>100</v>
      </c>
      <c r="I144" s="53">
        <v>100</v>
      </c>
      <c r="J144" s="53">
        <v>100</v>
      </c>
      <c r="K144" s="53">
        <v>100</v>
      </c>
      <c r="L144" s="51" t="s">
        <v>3</v>
      </c>
      <c r="M144" s="55">
        <v>45838</v>
      </c>
      <c r="N144" s="82">
        <v>45838</v>
      </c>
      <c r="O144" s="51">
        <v>0</v>
      </c>
      <c r="P144" s="51" t="s">
        <v>3</v>
      </c>
      <c r="Q144" s="76">
        <v>0</v>
      </c>
      <c r="R144" s="76">
        <v>0</v>
      </c>
    </row>
    <row r="145" spans="1:18" ht="15.75" hidden="1" x14ac:dyDescent="0.25">
      <c r="A145" s="327"/>
      <c r="B145" s="110" t="s">
        <v>40</v>
      </c>
      <c r="C145" s="37"/>
      <c r="D145" s="37"/>
      <c r="E145" s="110"/>
      <c r="F145" s="37">
        <v>744</v>
      </c>
      <c r="G145" s="111">
        <v>100</v>
      </c>
      <c r="H145" s="77">
        <v>100</v>
      </c>
      <c r="I145" s="111">
        <v>100</v>
      </c>
      <c r="J145" s="78">
        <v>100</v>
      </c>
      <c r="K145" s="78">
        <v>100</v>
      </c>
      <c r="L145" s="110" t="s">
        <v>3</v>
      </c>
      <c r="M145" s="79"/>
      <c r="N145" s="80"/>
      <c r="O145" s="110" t="s">
        <v>3</v>
      </c>
      <c r="P145" s="110" t="s">
        <v>3</v>
      </c>
      <c r="Q145" s="110" t="s">
        <v>3</v>
      </c>
      <c r="R145" s="110" t="s">
        <v>3</v>
      </c>
    </row>
    <row r="146" spans="1:18" ht="31.5" hidden="1" x14ac:dyDescent="0.25">
      <c r="A146" s="327"/>
      <c r="B146" s="64" t="s">
        <v>65</v>
      </c>
      <c r="C146" s="65"/>
      <c r="D146" s="65" t="s">
        <v>67</v>
      </c>
      <c r="E146" s="64" t="s">
        <v>69</v>
      </c>
      <c r="F146" s="65">
        <v>744</v>
      </c>
      <c r="G146" s="66">
        <v>100</v>
      </c>
      <c r="H146" s="67">
        <v>100</v>
      </c>
      <c r="I146" s="66">
        <v>100</v>
      </c>
      <c r="J146" s="66">
        <v>100</v>
      </c>
      <c r="K146" s="66">
        <v>100</v>
      </c>
      <c r="L146" s="64" t="s">
        <v>3</v>
      </c>
      <c r="M146" s="81">
        <v>45657</v>
      </c>
      <c r="N146" s="71">
        <v>45657</v>
      </c>
      <c r="O146" s="64" t="s">
        <v>3</v>
      </c>
      <c r="P146" s="64" t="s">
        <v>3</v>
      </c>
      <c r="Q146" s="64" t="s">
        <v>3</v>
      </c>
      <c r="R146" s="64" t="s">
        <v>3</v>
      </c>
    </row>
    <row r="147" spans="1:18" ht="31.5" hidden="1" x14ac:dyDescent="0.25">
      <c r="A147" s="328"/>
      <c r="B147" s="110" t="s">
        <v>65</v>
      </c>
      <c r="C147" s="37"/>
      <c r="D147" s="37" t="s">
        <v>67</v>
      </c>
      <c r="E147" s="112" t="s">
        <v>69</v>
      </c>
      <c r="F147" s="37">
        <v>744</v>
      </c>
      <c r="G147" s="78">
        <v>100</v>
      </c>
      <c r="H147" s="77">
        <v>100</v>
      </c>
      <c r="I147" s="78">
        <v>100</v>
      </c>
      <c r="J147" s="78">
        <v>100</v>
      </c>
      <c r="K147" s="78">
        <v>100</v>
      </c>
      <c r="L147" s="110" t="s">
        <v>3</v>
      </c>
      <c r="M147" s="79">
        <v>45747</v>
      </c>
      <c r="N147" s="83" t="s">
        <v>114</v>
      </c>
      <c r="O147" s="110" t="s">
        <v>3</v>
      </c>
      <c r="P147" s="110" t="s">
        <v>3</v>
      </c>
      <c r="Q147" s="110" t="s">
        <v>3</v>
      </c>
      <c r="R147" s="110" t="s">
        <v>3</v>
      </c>
    </row>
    <row r="148" spans="1:18" s="56" customFormat="1" ht="15.75" hidden="1" customHeight="1" x14ac:dyDescent="0.25">
      <c r="A148" s="326" t="s">
        <v>91</v>
      </c>
      <c r="B148" s="51" t="s">
        <v>39</v>
      </c>
      <c r="C148" s="52"/>
      <c r="D148" s="51" t="s">
        <v>3</v>
      </c>
      <c r="E148" s="51" t="s">
        <v>66</v>
      </c>
      <c r="F148" s="52">
        <v>744</v>
      </c>
      <c r="G148" s="53">
        <v>100</v>
      </c>
      <c r="H148" s="54">
        <v>100</v>
      </c>
      <c r="I148" s="53">
        <v>100</v>
      </c>
      <c r="J148" s="53">
        <v>100</v>
      </c>
      <c r="K148" s="53">
        <v>100</v>
      </c>
      <c r="L148" s="51" t="s">
        <v>3</v>
      </c>
      <c r="M148" s="55">
        <v>45838</v>
      </c>
      <c r="N148" s="82">
        <v>45838</v>
      </c>
      <c r="O148" s="51">
        <v>0</v>
      </c>
      <c r="P148" s="51" t="s">
        <v>3</v>
      </c>
      <c r="Q148" s="76">
        <v>0</v>
      </c>
      <c r="R148" s="76">
        <v>0</v>
      </c>
    </row>
    <row r="149" spans="1:18" ht="15.75" hidden="1" x14ac:dyDescent="0.25">
      <c r="A149" s="327"/>
      <c r="B149" s="110" t="s">
        <v>40</v>
      </c>
      <c r="C149" s="37"/>
      <c r="D149" s="37"/>
      <c r="E149" s="110"/>
      <c r="F149" s="37">
        <v>744</v>
      </c>
      <c r="G149" s="111">
        <v>100</v>
      </c>
      <c r="H149" s="77">
        <v>100</v>
      </c>
      <c r="I149" s="111">
        <v>100</v>
      </c>
      <c r="J149" s="78">
        <v>100</v>
      </c>
      <c r="K149" s="78">
        <v>100</v>
      </c>
      <c r="L149" s="110" t="s">
        <v>3</v>
      </c>
      <c r="M149" s="79"/>
      <c r="N149" s="80"/>
      <c r="O149" s="110" t="s">
        <v>3</v>
      </c>
      <c r="P149" s="110" t="s">
        <v>3</v>
      </c>
      <c r="Q149" s="110" t="s">
        <v>3</v>
      </c>
      <c r="R149" s="110" t="s">
        <v>3</v>
      </c>
    </row>
    <row r="150" spans="1:18" ht="31.5" hidden="1" x14ac:dyDescent="0.25">
      <c r="A150" s="327"/>
      <c r="B150" s="64" t="s">
        <v>65</v>
      </c>
      <c r="C150" s="65"/>
      <c r="D150" s="65" t="s">
        <v>67</v>
      </c>
      <c r="E150" s="64" t="s">
        <v>69</v>
      </c>
      <c r="F150" s="65">
        <v>744</v>
      </c>
      <c r="G150" s="66">
        <v>100</v>
      </c>
      <c r="H150" s="67">
        <v>100</v>
      </c>
      <c r="I150" s="66">
        <v>100</v>
      </c>
      <c r="J150" s="66">
        <v>100</v>
      </c>
      <c r="K150" s="66">
        <v>100</v>
      </c>
      <c r="L150" s="64" t="s">
        <v>3</v>
      </c>
      <c r="M150" s="81">
        <v>45657</v>
      </c>
      <c r="N150" s="71">
        <v>45838</v>
      </c>
      <c r="O150" s="64" t="s">
        <v>3</v>
      </c>
      <c r="P150" s="64" t="s">
        <v>3</v>
      </c>
      <c r="Q150" s="64" t="s">
        <v>3</v>
      </c>
      <c r="R150" s="64" t="s">
        <v>3</v>
      </c>
    </row>
    <row r="151" spans="1:18" ht="31.5" hidden="1" x14ac:dyDescent="0.25">
      <c r="A151" s="328"/>
      <c r="B151" s="110" t="s">
        <v>65</v>
      </c>
      <c r="C151" s="37"/>
      <c r="D151" s="37" t="s">
        <v>67</v>
      </c>
      <c r="E151" s="112" t="s">
        <v>69</v>
      </c>
      <c r="F151" s="37">
        <v>744</v>
      </c>
      <c r="G151" s="78">
        <v>100</v>
      </c>
      <c r="H151" s="77">
        <v>100</v>
      </c>
      <c r="I151" s="78">
        <v>100</v>
      </c>
      <c r="J151" s="78">
        <v>100</v>
      </c>
      <c r="K151" s="78">
        <v>100</v>
      </c>
      <c r="L151" s="110" t="s">
        <v>3</v>
      </c>
      <c r="M151" s="79">
        <v>45747</v>
      </c>
      <c r="N151" s="83">
        <v>45838</v>
      </c>
      <c r="O151" s="110" t="s">
        <v>3</v>
      </c>
      <c r="P151" s="110" t="s">
        <v>3</v>
      </c>
      <c r="Q151" s="110" t="s">
        <v>3</v>
      </c>
      <c r="R151" s="110" t="s">
        <v>3</v>
      </c>
    </row>
    <row r="152" spans="1:18" s="56" customFormat="1" ht="15.75" hidden="1" customHeight="1" x14ac:dyDescent="0.25">
      <c r="A152" s="326" t="s">
        <v>92</v>
      </c>
      <c r="B152" s="51" t="s">
        <v>39</v>
      </c>
      <c r="C152" s="52"/>
      <c r="D152" s="51" t="s">
        <v>3</v>
      </c>
      <c r="E152" s="51" t="s">
        <v>66</v>
      </c>
      <c r="F152" s="52">
        <v>744</v>
      </c>
      <c r="G152" s="53">
        <v>100</v>
      </c>
      <c r="H152" s="54">
        <v>100</v>
      </c>
      <c r="I152" s="53">
        <v>100</v>
      </c>
      <c r="J152" s="53">
        <v>100</v>
      </c>
      <c r="K152" s="53">
        <v>100</v>
      </c>
      <c r="L152" s="51" t="s">
        <v>3</v>
      </c>
      <c r="M152" s="55">
        <v>45838</v>
      </c>
      <c r="N152" s="82">
        <v>45838</v>
      </c>
      <c r="O152" s="51">
        <v>0</v>
      </c>
      <c r="P152" s="51" t="s">
        <v>3</v>
      </c>
      <c r="Q152" s="76">
        <v>0</v>
      </c>
      <c r="R152" s="76">
        <v>0</v>
      </c>
    </row>
    <row r="153" spans="1:18" ht="15.75" hidden="1" x14ac:dyDescent="0.25">
      <c r="A153" s="327"/>
      <c r="B153" s="110" t="s">
        <v>40</v>
      </c>
      <c r="C153" s="37"/>
      <c r="D153" s="37"/>
      <c r="E153" s="110"/>
      <c r="F153" s="37">
        <v>744</v>
      </c>
      <c r="G153" s="111">
        <v>100</v>
      </c>
      <c r="H153" s="77">
        <v>100</v>
      </c>
      <c r="I153" s="111">
        <v>100</v>
      </c>
      <c r="J153" s="78">
        <v>100</v>
      </c>
      <c r="K153" s="78">
        <v>100</v>
      </c>
      <c r="L153" s="110" t="s">
        <v>3</v>
      </c>
      <c r="M153" s="79"/>
      <c r="N153" s="80"/>
      <c r="O153" s="110" t="s">
        <v>3</v>
      </c>
      <c r="P153" s="110" t="s">
        <v>3</v>
      </c>
      <c r="Q153" s="110" t="s">
        <v>3</v>
      </c>
      <c r="R153" s="110" t="s">
        <v>3</v>
      </c>
    </row>
    <row r="154" spans="1:18" ht="31.5" hidden="1" x14ac:dyDescent="0.25">
      <c r="A154" s="327"/>
      <c r="B154" s="64" t="s">
        <v>65</v>
      </c>
      <c r="C154" s="65"/>
      <c r="D154" s="65" t="s">
        <v>67</v>
      </c>
      <c r="E154" s="64" t="s">
        <v>69</v>
      </c>
      <c r="F154" s="65">
        <v>744</v>
      </c>
      <c r="G154" s="66">
        <v>100</v>
      </c>
      <c r="H154" s="67">
        <v>100</v>
      </c>
      <c r="I154" s="66">
        <v>100</v>
      </c>
      <c r="J154" s="66">
        <v>100</v>
      </c>
      <c r="K154" s="66">
        <v>100</v>
      </c>
      <c r="L154" s="64" t="s">
        <v>3</v>
      </c>
      <c r="M154" s="81">
        <v>45657</v>
      </c>
      <c r="N154" s="71">
        <v>45657</v>
      </c>
      <c r="O154" s="64" t="s">
        <v>3</v>
      </c>
      <c r="P154" s="64" t="s">
        <v>3</v>
      </c>
      <c r="Q154" s="64" t="s">
        <v>3</v>
      </c>
      <c r="R154" s="64" t="s">
        <v>3</v>
      </c>
    </row>
    <row r="155" spans="1:18" ht="31.5" hidden="1" x14ac:dyDescent="0.25">
      <c r="A155" s="328"/>
      <c r="B155" s="110" t="s">
        <v>65</v>
      </c>
      <c r="C155" s="37"/>
      <c r="D155" s="37" t="s">
        <v>67</v>
      </c>
      <c r="E155" s="112" t="s">
        <v>69</v>
      </c>
      <c r="F155" s="37">
        <v>744</v>
      </c>
      <c r="G155" s="78">
        <v>100</v>
      </c>
      <c r="H155" s="77">
        <v>100</v>
      </c>
      <c r="I155" s="78">
        <v>100</v>
      </c>
      <c r="J155" s="78">
        <v>100</v>
      </c>
      <c r="K155" s="78">
        <v>100</v>
      </c>
      <c r="L155" s="110" t="s">
        <v>3</v>
      </c>
      <c r="M155" s="79">
        <v>45747</v>
      </c>
      <c r="N155" s="83">
        <v>45838</v>
      </c>
      <c r="O155" s="110" t="s">
        <v>3</v>
      </c>
      <c r="P155" s="110" t="s">
        <v>3</v>
      </c>
      <c r="Q155" s="110" t="s">
        <v>3</v>
      </c>
      <c r="R155" s="110" t="s">
        <v>3</v>
      </c>
    </row>
    <row r="156" spans="1:18" s="56" customFormat="1" ht="15.75" hidden="1" customHeight="1" x14ac:dyDescent="0.25">
      <c r="A156" s="326" t="s">
        <v>93</v>
      </c>
      <c r="B156" s="51" t="s">
        <v>39</v>
      </c>
      <c r="C156" s="52"/>
      <c r="D156" s="51" t="s">
        <v>3</v>
      </c>
      <c r="E156" s="51" t="s">
        <v>66</v>
      </c>
      <c r="F156" s="52">
        <v>744</v>
      </c>
      <c r="G156" s="53">
        <v>100</v>
      </c>
      <c r="H156" s="54">
        <v>100</v>
      </c>
      <c r="I156" s="53">
        <v>100</v>
      </c>
      <c r="J156" s="53">
        <v>100</v>
      </c>
      <c r="K156" s="53">
        <v>100</v>
      </c>
      <c r="L156" s="51" t="s">
        <v>3</v>
      </c>
      <c r="M156" s="55">
        <v>45838</v>
      </c>
      <c r="N156" s="82">
        <v>45838</v>
      </c>
      <c r="O156" s="51">
        <v>0</v>
      </c>
      <c r="P156" s="51" t="s">
        <v>3</v>
      </c>
      <c r="Q156" s="76">
        <v>0</v>
      </c>
      <c r="R156" s="76">
        <v>0</v>
      </c>
    </row>
    <row r="157" spans="1:18" ht="15.75" hidden="1" x14ac:dyDescent="0.25">
      <c r="A157" s="327"/>
      <c r="B157" s="110" t="s">
        <v>40</v>
      </c>
      <c r="C157" s="37"/>
      <c r="D157" s="37"/>
      <c r="E157" s="110"/>
      <c r="F157" s="37">
        <v>744</v>
      </c>
      <c r="G157" s="111">
        <v>100</v>
      </c>
      <c r="H157" s="77">
        <v>100</v>
      </c>
      <c r="I157" s="111">
        <v>100</v>
      </c>
      <c r="J157" s="78">
        <v>100</v>
      </c>
      <c r="K157" s="78">
        <v>100</v>
      </c>
      <c r="L157" s="110" t="s">
        <v>3</v>
      </c>
      <c r="M157" s="79"/>
      <c r="N157" s="80"/>
      <c r="O157" s="110" t="s">
        <v>3</v>
      </c>
      <c r="P157" s="110" t="s">
        <v>3</v>
      </c>
      <c r="Q157" s="110" t="s">
        <v>3</v>
      </c>
      <c r="R157" s="110" t="s">
        <v>3</v>
      </c>
    </row>
    <row r="158" spans="1:18" ht="31.5" hidden="1" x14ac:dyDescent="0.25">
      <c r="A158" s="327"/>
      <c r="B158" s="64" t="s">
        <v>65</v>
      </c>
      <c r="C158" s="65"/>
      <c r="D158" s="65" t="s">
        <v>67</v>
      </c>
      <c r="E158" s="64" t="s">
        <v>69</v>
      </c>
      <c r="F158" s="65">
        <v>744</v>
      </c>
      <c r="G158" s="66">
        <v>100</v>
      </c>
      <c r="H158" s="67">
        <v>100</v>
      </c>
      <c r="I158" s="66">
        <v>100</v>
      </c>
      <c r="J158" s="66">
        <v>100</v>
      </c>
      <c r="K158" s="66">
        <v>100</v>
      </c>
      <c r="L158" s="64" t="s">
        <v>3</v>
      </c>
      <c r="M158" s="81">
        <v>45657</v>
      </c>
      <c r="N158" s="71">
        <v>45838</v>
      </c>
      <c r="O158" s="64" t="s">
        <v>3</v>
      </c>
      <c r="P158" s="64" t="s">
        <v>3</v>
      </c>
      <c r="Q158" s="64" t="s">
        <v>3</v>
      </c>
      <c r="R158" s="64" t="s">
        <v>3</v>
      </c>
    </row>
    <row r="159" spans="1:18" ht="31.5" hidden="1" x14ac:dyDescent="0.25">
      <c r="A159" s="328"/>
      <c r="B159" s="110" t="s">
        <v>65</v>
      </c>
      <c r="C159" s="37"/>
      <c r="D159" s="37" t="s">
        <v>67</v>
      </c>
      <c r="E159" s="112" t="s">
        <v>69</v>
      </c>
      <c r="F159" s="37">
        <v>744</v>
      </c>
      <c r="G159" s="78">
        <v>100</v>
      </c>
      <c r="H159" s="77">
        <v>100</v>
      </c>
      <c r="I159" s="78">
        <v>100</v>
      </c>
      <c r="J159" s="78">
        <v>100</v>
      </c>
      <c r="K159" s="78">
        <v>100</v>
      </c>
      <c r="L159" s="110" t="s">
        <v>3</v>
      </c>
      <c r="M159" s="79">
        <v>45747</v>
      </c>
      <c r="N159" s="83">
        <v>45838</v>
      </c>
      <c r="O159" s="110" t="s">
        <v>3</v>
      </c>
      <c r="P159" s="110" t="s">
        <v>3</v>
      </c>
      <c r="Q159" s="110" t="s">
        <v>3</v>
      </c>
      <c r="R159" s="110" t="s">
        <v>3</v>
      </c>
    </row>
    <row r="160" spans="1:18" s="56" customFormat="1" ht="15.75" hidden="1" customHeight="1" x14ac:dyDescent="0.25">
      <c r="A160" s="329" t="s">
        <v>94</v>
      </c>
      <c r="B160" s="51" t="s">
        <v>39</v>
      </c>
      <c r="C160" s="52"/>
      <c r="D160" s="51" t="s">
        <v>3</v>
      </c>
      <c r="E160" s="51" t="s">
        <v>66</v>
      </c>
      <c r="F160" s="52">
        <v>744</v>
      </c>
      <c r="G160" s="53">
        <v>100</v>
      </c>
      <c r="H160" s="54">
        <v>100</v>
      </c>
      <c r="I160" s="53">
        <v>100</v>
      </c>
      <c r="J160" s="53">
        <v>100</v>
      </c>
      <c r="K160" s="53">
        <v>100</v>
      </c>
      <c r="L160" s="51" t="s">
        <v>3</v>
      </c>
      <c r="M160" s="55">
        <v>45838</v>
      </c>
      <c r="N160" s="82">
        <v>45838</v>
      </c>
      <c r="O160" s="51">
        <v>0</v>
      </c>
      <c r="P160" s="51" t="s">
        <v>3</v>
      </c>
      <c r="Q160" s="76">
        <v>0</v>
      </c>
      <c r="R160" s="76">
        <v>0</v>
      </c>
    </row>
    <row r="161" spans="1:18" ht="15.75" hidden="1" x14ac:dyDescent="0.25">
      <c r="A161" s="330"/>
      <c r="B161" s="110" t="s">
        <v>40</v>
      </c>
      <c r="C161" s="37"/>
      <c r="D161" s="37"/>
      <c r="E161" s="110"/>
      <c r="F161" s="37">
        <v>744</v>
      </c>
      <c r="G161" s="111">
        <v>100</v>
      </c>
      <c r="H161" s="77">
        <v>100</v>
      </c>
      <c r="I161" s="111">
        <v>100</v>
      </c>
      <c r="J161" s="78">
        <v>100</v>
      </c>
      <c r="K161" s="78">
        <v>100</v>
      </c>
      <c r="L161" s="110" t="s">
        <v>3</v>
      </c>
      <c r="M161" s="79"/>
      <c r="N161" s="80"/>
      <c r="O161" s="110" t="s">
        <v>3</v>
      </c>
      <c r="P161" s="110" t="s">
        <v>3</v>
      </c>
      <c r="Q161" s="110" t="s">
        <v>3</v>
      </c>
      <c r="R161" s="110" t="s">
        <v>3</v>
      </c>
    </row>
    <row r="162" spans="1:18" ht="31.5" hidden="1" x14ac:dyDescent="0.25">
      <c r="A162" s="330"/>
      <c r="B162" s="64" t="s">
        <v>65</v>
      </c>
      <c r="C162" s="65"/>
      <c r="D162" s="65" t="s">
        <v>67</v>
      </c>
      <c r="E162" s="64" t="s">
        <v>69</v>
      </c>
      <c r="F162" s="65">
        <v>744</v>
      </c>
      <c r="G162" s="66">
        <v>100</v>
      </c>
      <c r="H162" s="67">
        <v>100</v>
      </c>
      <c r="I162" s="85">
        <v>100</v>
      </c>
      <c r="J162" s="66">
        <v>100</v>
      </c>
      <c r="K162" s="66">
        <v>100</v>
      </c>
      <c r="L162" s="64" t="s">
        <v>3</v>
      </c>
      <c r="M162" s="81">
        <v>45657</v>
      </c>
      <c r="N162" s="71">
        <v>45657</v>
      </c>
      <c r="O162" s="64" t="s">
        <v>3</v>
      </c>
      <c r="P162" s="64" t="s">
        <v>3</v>
      </c>
      <c r="Q162" s="64" t="s">
        <v>3</v>
      </c>
      <c r="R162" s="64" t="s">
        <v>3</v>
      </c>
    </row>
    <row r="163" spans="1:18" ht="31.5" hidden="1" x14ac:dyDescent="0.25">
      <c r="A163" s="331"/>
      <c r="B163" s="110" t="s">
        <v>65</v>
      </c>
      <c r="C163" s="37"/>
      <c r="D163" s="37" t="s">
        <v>67</v>
      </c>
      <c r="E163" s="112" t="s">
        <v>69</v>
      </c>
      <c r="F163" s="37">
        <v>744</v>
      </c>
      <c r="G163" s="78">
        <v>100</v>
      </c>
      <c r="H163" s="77">
        <v>100</v>
      </c>
      <c r="I163" s="88">
        <v>100</v>
      </c>
      <c r="J163" s="78">
        <v>100</v>
      </c>
      <c r="K163" s="78">
        <v>100</v>
      </c>
      <c r="L163" s="110" t="s">
        <v>3</v>
      </c>
      <c r="M163" s="79">
        <v>45747</v>
      </c>
      <c r="N163" s="83">
        <v>45657</v>
      </c>
      <c r="O163" s="110" t="s">
        <v>3</v>
      </c>
      <c r="P163" s="110" t="s">
        <v>3</v>
      </c>
      <c r="Q163" s="110" t="s">
        <v>3</v>
      </c>
      <c r="R163" s="110" t="s">
        <v>3</v>
      </c>
    </row>
    <row r="164" spans="1:18" s="56" customFormat="1" ht="15.75" hidden="1" customHeight="1" x14ac:dyDescent="0.25">
      <c r="A164" s="326" t="s">
        <v>95</v>
      </c>
      <c r="B164" s="51" t="s">
        <v>39</v>
      </c>
      <c r="C164" s="52"/>
      <c r="D164" s="51" t="s">
        <v>3</v>
      </c>
      <c r="E164" s="51" t="s">
        <v>66</v>
      </c>
      <c r="F164" s="52">
        <v>744</v>
      </c>
      <c r="G164" s="53">
        <v>100</v>
      </c>
      <c r="H164" s="54">
        <v>100</v>
      </c>
      <c r="I164" s="53">
        <v>100</v>
      </c>
      <c r="J164" s="53">
        <v>100</v>
      </c>
      <c r="K164" s="53">
        <v>100</v>
      </c>
      <c r="L164" s="51" t="s">
        <v>3</v>
      </c>
      <c r="M164" s="55">
        <v>45838</v>
      </c>
      <c r="N164" s="82">
        <v>45838</v>
      </c>
      <c r="O164" s="51">
        <v>0</v>
      </c>
      <c r="P164" s="51" t="s">
        <v>3</v>
      </c>
      <c r="Q164" s="76">
        <v>0</v>
      </c>
      <c r="R164" s="76">
        <v>0</v>
      </c>
    </row>
    <row r="165" spans="1:18" ht="15.75" hidden="1" x14ac:dyDescent="0.25">
      <c r="A165" s="327"/>
      <c r="B165" s="110" t="s">
        <v>40</v>
      </c>
      <c r="C165" s="37"/>
      <c r="D165" s="37"/>
      <c r="E165" s="110"/>
      <c r="F165" s="37">
        <v>744</v>
      </c>
      <c r="G165" s="111">
        <v>100</v>
      </c>
      <c r="H165" s="77">
        <v>100</v>
      </c>
      <c r="I165" s="111">
        <v>100</v>
      </c>
      <c r="J165" s="78">
        <v>100</v>
      </c>
      <c r="K165" s="78">
        <v>100</v>
      </c>
      <c r="L165" s="110" t="s">
        <v>3</v>
      </c>
      <c r="M165" s="79"/>
      <c r="N165" s="80"/>
      <c r="O165" s="110" t="s">
        <v>3</v>
      </c>
      <c r="P165" s="110" t="s">
        <v>3</v>
      </c>
      <c r="Q165" s="110" t="s">
        <v>3</v>
      </c>
      <c r="R165" s="110" t="s">
        <v>3</v>
      </c>
    </row>
    <row r="166" spans="1:18" ht="31.5" hidden="1" x14ac:dyDescent="0.25">
      <c r="A166" s="327"/>
      <c r="B166" s="64" t="s">
        <v>65</v>
      </c>
      <c r="C166" s="65"/>
      <c r="D166" s="65" t="s">
        <v>67</v>
      </c>
      <c r="E166" s="64" t="s">
        <v>69</v>
      </c>
      <c r="F166" s="65">
        <v>744</v>
      </c>
      <c r="G166" s="66">
        <v>100</v>
      </c>
      <c r="H166" s="67">
        <v>100</v>
      </c>
      <c r="I166" s="66">
        <v>100</v>
      </c>
      <c r="J166" s="66">
        <v>100</v>
      </c>
      <c r="K166" s="66">
        <v>100</v>
      </c>
      <c r="L166" s="64" t="s">
        <v>3</v>
      </c>
      <c r="M166" s="81">
        <v>45657</v>
      </c>
      <c r="N166" s="71">
        <v>45657</v>
      </c>
      <c r="O166" s="64" t="s">
        <v>3</v>
      </c>
      <c r="P166" s="64" t="s">
        <v>3</v>
      </c>
      <c r="Q166" s="64" t="s">
        <v>3</v>
      </c>
      <c r="R166" s="64" t="s">
        <v>3</v>
      </c>
    </row>
    <row r="167" spans="1:18" ht="31.5" hidden="1" x14ac:dyDescent="0.25">
      <c r="A167" s="328"/>
      <c r="B167" s="110" t="s">
        <v>65</v>
      </c>
      <c r="C167" s="37"/>
      <c r="D167" s="37" t="s">
        <v>67</v>
      </c>
      <c r="E167" s="112" t="s">
        <v>69</v>
      </c>
      <c r="F167" s="37">
        <v>744</v>
      </c>
      <c r="G167" s="78">
        <v>100</v>
      </c>
      <c r="H167" s="77">
        <v>100</v>
      </c>
      <c r="I167" s="78">
        <v>100</v>
      </c>
      <c r="J167" s="78">
        <v>100</v>
      </c>
      <c r="K167" s="78">
        <v>100</v>
      </c>
      <c r="L167" s="110" t="s">
        <v>3</v>
      </c>
      <c r="M167" s="79">
        <v>45747</v>
      </c>
      <c r="N167" s="83">
        <v>45838</v>
      </c>
      <c r="O167" s="110" t="s">
        <v>3</v>
      </c>
      <c r="P167" s="110" t="s">
        <v>3</v>
      </c>
      <c r="Q167" s="110" t="s">
        <v>3</v>
      </c>
      <c r="R167" s="110" t="s">
        <v>3</v>
      </c>
    </row>
    <row r="168" spans="1:18" s="56" customFormat="1" ht="15.75" hidden="1" customHeight="1" x14ac:dyDescent="0.25">
      <c r="A168" s="326" t="s">
        <v>96</v>
      </c>
      <c r="B168" s="51" t="s">
        <v>39</v>
      </c>
      <c r="C168" s="52"/>
      <c r="D168" s="51" t="s">
        <v>3</v>
      </c>
      <c r="E168" s="51" t="s">
        <v>66</v>
      </c>
      <c r="F168" s="52">
        <v>744</v>
      </c>
      <c r="G168" s="53">
        <v>100</v>
      </c>
      <c r="H168" s="54">
        <v>100</v>
      </c>
      <c r="I168" s="53">
        <v>100</v>
      </c>
      <c r="J168" s="53">
        <v>100</v>
      </c>
      <c r="K168" s="53">
        <v>100</v>
      </c>
      <c r="L168" s="51" t="s">
        <v>3</v>
      </c>
      <c r="M168" s="55">
        <v>45838</v>
      </c>
      <c r="N168" s="75">
        <v>45657</v>
      </c>
      <c r="O168" s="51">
        <v>0</v>
      </c>
      <c r="P168" s="51" t="s">
        <v>3</v>
      </c>
      <c r="Q168" s="76">
        <v>0</v>
      </c>
      <c r="R168" s="76">
        <v>0</v>
      </c>
    </row>
    <row r="169" spans="1:18" ht="15.75" hidden="1" x14ac:dyDescent="0.25">
      <c r="A169" s="327"/>
      <c r="B169" s="110" t="s">
        <v>40</v>
      </c>
      <c r="C169" s="37"/>
      <c r="D169" s="37"/>
      <c r="E169" s="110"/>
      <c r="F169" s="37">
        <v>744</v>
      </c>
      <c r="G169" s="111">
        <v>100</v>
      </c>
      <c r="H169" s="77">
        <v>100</v>
      </c>
      <c r="I169" s="111">
        <v>100</v>
      </c>
      <c r="J169" s="78">
        <v>100</v>
      </c>
      <c r="K169" s="78">
        <v>100</v>
      </c>
      <c r="L169" s="110" t="s">
        <v>3</v>
      </c>
      <c r="M169" s="79"/>
      <c r="N169" s="80"/>
      <c r="O169" s="110" t="s">
        <v>3</v>
      </c>
      <c r="P169" s="110" t="s">
        <v>3</v>
      </c>
      <c r="Q169" s="110" t="s">
        <v>3</v>
      </c>
      <c r="R169" s="110" t="s">
        <v>3</v>
      </c>
    </row>
    <row r="170" spans="1:18" ht="31.5" hidden="1" x14ac:dyDescent="0.25">
      <c r="A170" s="327"/>
      <c r="B170" s="64" t="s">
        <v>65</v>
      </c>
      <c r="C170" s="65"/>
      <c r="D170" s="65" t="s">
        <v>67</v>
      </c>
      <c r="E170" s="64" t="s">
        <v>69</v>
      </c>
      <c r="F170" s="65">
        <v>744</v>
      </c>
      <c r="G170" s="66">
        <v>100</v>
      </c>
      <c r="H170" s="67">
        <v>100</v>
      </c>
      <c r="I170" s="66">
        <v>100</v>
      </c>
      <c r="J170" s="66">
        <v>100</v>
      </c>
      <c r="K170" s="66">
        <v>100</v>
      </c>
      <c r="L170" s="64" t="s">
        <v>3</v>
      </c>
      <c r="M170" s="81">
        <v>45657</v>
      </c>
      <c r="N170" s="71">
        <v>45657</v>
      </c>
      <c r="O170" s="64" t="s">
        <v>3</v>
      </c>
      <c r="P170" s="64" t="s">
        <v>3</v>
      </c>
      <c r="Q170" s="64" t="s">
        <v>3</v>
      </c>
      <c r="R170" s="64" t="s">
        <v>3</v>
      </c>
    </row>
    <row r="171" spans="1:18" ht="31.5" hidden="1" x14ac:dyDescent="0.25">
      <c r="A171" s="328"/>
      <c r="B171" s="110" t="s">
        <v>65</v>
      </c>
      <c r="C171" s="37"/>
      <c r="D171" s="37" t="s">
        <v>67</v>
      </c>
      <c r="E171" s="112" t="s">
        <v>69</v>
      </c>
      <c r="F171" s="37">
        <v>744</v>
      </c>
      <c r="G171" s="78">
        <v>100</v>
      </c>
      <c r="H171" s="77">
        <v>100</v>
      </c>
      <c r="I171" s="78">
        <v>100</v>
      </c>
      <c r="J171" s="78">
        <v>100</v>
      </c>
      <c r="K171" s="78">
        <v>100</v>
      </c>
      <c r="L171" s="110" t="s">
        <v>3</v>
      </c>
      <c r="M171" s="79">
        <v>45747</v>
      </c>
      <c r="N171" s="83">
        <v>45657</v>
      </c>
      <c r="O171" s="110" t="s">
        <v>3</v>
      </c>
      <c r="P171" s="110" t="s">
        <v>3</v>
      </c>
      <c r="Q171" s="110" t="s">
        <v>3</v>
      </c>
      <c r="R171" s="110" t="s">
        <v>3</v>
      </c>
    </row>
    <row r="172" spans="1:18" s="56" customFormat="1" ht="15.75" hidden="1" customHeight="1" x14ac:dyDescent="0.25">
      <c r="A172" s="326" t="s">
        <v>97</v>
      </c>
      <c r="B172" s="51" t="s">
        <v>39</v>
      </c>
      <c r="C172" s="52"/>
      <c r="D172" s="51" t="s">
        <v>3</v>
      </c>
      <c r="E172" s="51" t="s">
        <v>66</v>
      </c>
      <c r="F172" s="52">
        <v>744</v>
      </c>
      <c r="G172" s="53">
        <v>100</v>
      </c>
      <c r="H172" s="54">
        <v>100</v>
      </c>
      <c r="I172" s="53">
        <v>100</v>
      </c>
      <c r="J172" s="53">
        <v>100</v>
      </c>
      <c r="K172" s="53">
        <v>100</v>
      </c>
      <c r="L172" s="51" t="s">
        <v>3</v>
      </c>
      <c r="M172" s="55">
        <v>45838</v>
      </c>
      <c r="N172" s="82">
        <v>45838</v>
      </c>
      <c r="O172" s="51">
        <v>0</v>
      </c>
      <c r="P172" s="51" t="s">
        <v>3</v>
      </c>
      <c r="Q172" s="76">
        <v>0</v>
      </c>
      <c r="R172" s="76">
        <v>0</v>
      </c>
    </row>
    <row r="173" spans="1:18" ht="15.75" hidden="1" x14ac:dyDescent="0.25">
      <c r="A173" s="327"/>
      <c r="B173" s="110" t="s">
        <v>40</v>
      </c>
      <c r="C173" s="37"/>
      <c r="D173" s="37"/>
      <c r="E173" s="110"/>
      <c r="F173" s="37">
        <v>744</v>
      </c>
      <c r="G173" s="111">
        <v>100</v>
      </c>
      <c r="H173" s="77">
        <v>100</v>
      </c>
      <c r="I173" s="111">
        <v>100</v>
      </c>
      <c r="J173" s="78">
        <v>100</v>
      </c>
      <c r="K173" s="78">
        <v>100</v>
      </c>
      <c r="L173" s="110" t="s">
        <v>3</v>
      </c>
      <c r="M173" s="79"/>
      <c r="N173" s="80"/>
      <c r="O173" s="110" t="s">
        <v>3</v>
      </c>
      <c r="P173" s="110" t="s">
        <v>3</v>
      </c>
      <c r="Q173" s="110" t="s">
        <v>3</v>
      </c>
      <c r="R173" s="110" t="s">
        <v>3</v>
      </c>
    </row>
    <row r="174" spans="1:18" ht="31.5" hidden="1" x14ac:dyDescent="0.25">
      <c r="A174" s="327"/>
      <c r="B174" s="64" t="s">
        <v>65</v>
      </c>
      <c r="C174" s="65"/>
      <c r="D174" s="65" t="s">
        <v>67</v>
      </c>
      <c r="E174" s="64" t="s">
        <v>69</v>
      </c>
      <c r="F174" s="65">
        <v>744</v>
      </c>
      <c r="G174" s="66">
        <v>100</v>
      </c>
      <c r="H174" s="67">
        <v>100</v>
      </c>
      <c r="I174" s="66">
        <v>100</v>
      </c>
      <c r="J174" s="66">
        <v>100</v>
      </c>
      <c r="K174" s="66">
        <v>100</v>
      </c>
      <c r="L174" s="64" t="s">
        <v>3</v>
      </c>
      <c r="M174" s="81">
        <v>45657</v>
      </c>
      <c r="N174" s="71">
        <v>45657</v>
      </c>
      <c r="O174" s="64" t="s">
        <v>3</v>
      </c>
      <c r="P174" s="64" t="s">
        <v>3</v>
      </c>
      <c r="Q174" s="64" t="s">
        <v>3</v>
      </c>
      <c r="R174" s="64" t="s">
        <v>3</v>
      </c>
    </row>
    <row r="175" spans="1:18" ht="31.5" hidden="1" x14ac:dyDescent="0.25">
      <c r="A175" s="328"/>
      <c r="B175" s="110" t="s">
        <v>65</v>
      </c>
      <c r="C175" s="37"/>
      <c r="D175" s="37" t="s">
        <v>67</v>
      </c>
      <c r="E175" s="112" t="s">
        <v>69</v>
      </c>
      <c r="F175" s="37">
        <v>744</v>
      </c>
      <c r="G175" s="78">
        <v>100</v>
      </c>
      <c r="H175" s="77">
        <v>100</v>
      </c>
      <c r="I175" s="78">
        <v>100</v>
      </c>
      <c r="J175" s="78">
        <v>100</v>
      </c>
      <c r="K175" s="78">
        <v>100</v>
      </c>
      <c r="L175" s="110" t="s">
        <v>3</v>
      </c>
      <c r="M175" s="79">
        <v>45747</v>
      </c>
      <c r="N175" s="83">
        <v>45838</v>
      </c>
      <c r="O175" s="110" t="s">
        <v>3</v>
      </c>
      <c r="P175" s="110" t="s">
        <v>3</v>
      </c>
      <c r="Q175" s="110" t="s">
        <v>3</v>
      </c>
      <c r="R175" s="110" t="s">
        <v>3</v>
      </c>
    </row>
    <row r="176" spans="1:18" s="56" customFormat="1" ht="15.75" hidden="1" customHeight="1" x14ac:dyDescent="0.25">
      <c r="A176" s="326" t="s">
        <v>98</v>
      </c>
      <c r="B176" s="51" t="s">
        <v>39</v>
      </c>
      <c r="C176" s="52"/>
      <c r="D176" s="51" t="s">
        <v>3</v>
      </c>
      <c r="E176" s="51" t="s">
        <v>66</v>
      </c>
      <c r="F176" s="52">
        <v>744</v>
      </c>
      <c r="G176" s="53">
        <v>100</v>
      </c>
      <c r="H176" s="54">
        <v>100</v>
      </c>
      <c r="I176" s="53">
        <v>100</v>
      </c>
      <c r="J176" s="53">
        <v>100</v>
      </c>
      <c r="K176" s="53">
        <v>100</v>
      </c>
      <c r="L176" s="51" t="s">
        <v>3</v>
      </c>
      <c r="M176" s="55">
        <v>45838</v>
      </c>
      <c r="N176" s="75">
        <v>45657</v>
      </c>
      <c r="O176" s="51">
        <v>0</v>
      </c>
      <c r="P176" s="51" t="s">
        <v>3</v>
      </c>
      <c r="Q176" s="76">
        <v>0</v>
      </c>
      <c r="R176" s="76">
        <v>0</v>
      </c>
    </row>
    <row r="177" spans="1:18" ht="15.75" hidden="1" x14ac:dyDescent="0.25">
      <c r="A177" s="327"/>
      <c r="B177" s="110" t="s">
        <v>40</v>
      </c>
      <c r="C177" s="37"/>
      <c r="D177" s="37"/>
      <c r="E177" s="110"/>
      <c r="F177" s="37">
        <v>744</v>
      </c>
      <c r="G177" s="111">
        <v>100</v>
      </c>
      <c r="H177" s="77">
        <v>100</v>
      </c>
      <c r="I177" s="111">
        <v>100</v>
      </c>
      <c r="J177" s="78">
        <v>100</v>
      </c>
      <c r="K177" s="78">
        <v>100</v>
      </c>
      <c r="L177" s="110" t="s">
        <v>3</v>
      </c>
      <c r="M177" s="79"/>
      <c r="N177" s="80"/>
      <c r="O177" s="110" t="s">
        <v>3</v>
      </c>
      <c r="P177" s="110" t="s">
        <v>3</v>
      </c>
      <c r="Q177" s="110" t="s">
        <v>3</v>
      </c>
      <c r="R177" s="110" t="s">
        <v>3</v>
      </c>
    </row>
    <row r="178" spans="1:18" ht="31.5" hidden="1" x14ac:dyDescent="0.25">
      <c r="A178" s="327"/>
      <c r="B178" s="64" t="s">
        <v>65</v>
      </c>
      <c r="C178" s="65"/>
      <c r="D178" s="65" t="s">
        <v>67</v>
      </c>
      <c r="E178" s="64" t="s">
        <v>69</v>
      </c>
      <c r="F178" s="65">
        <v>744</v>
      </c>
      <c r="G178" s="66">
        <v>100</v>
      </c>
      <c r="H178" s="67">
        <v>100</v>
      </c>
      <c r="I178" s="66">
        <v>100</v>
      </c>
      <c r="J178" s="66">
        <v>100</v>
      </c>
      <c r="K178" s="66">
        <v>100</v>
      </c>
      <c r="L178" s="64" t="s">
        <v>3</v>
      </c>
      <c r="M178" s="81">
        <v>45657</v>
      </c>
      <c r="N178" s="71">
        <v>45657</v>
      </c>
      <c r="O178" s="64" t="s">
        <v>3</v>
      </c>
      <c r="P178" s="64" t="s">
        <v>3</v>
      </c>
      <c r="Q178" s="64" t="s">
        <v>3</v>
      </c>
      <c r="R178" s="64" t="s">
        <v>3</v>
      </c>
    </row>
    <row r="179" spans="1:18" ht="31.5" hidden="1" x14ac:dyDescent="0.25">
      <c r="A179" s="328"/>
      <c r="B179" s="110" t="s">
        <v>65</v>
      </c>
      <c r="C179" s="37"/>
      <c r="D179" s="37" t="s">
        <v>67</v>
      </c>
      <c r="E179" s="112" t="s">
        <v>69</v>
      </c>
      <c r="F179" s="37">
        <v>744</v>
      </c>
      <c r="G179" s="78">
        <v>100</v>
      </c>
      <c r="H179" s="77">
        <v>100</v>
      </c>
      <c r="I179" s="78">
        <v>100</v>
      </c>
      <c r="J179" s="78">
        <v>100</v>
      </c>
      <c r="K179" s="78">
        <v>100</v>
      </c>
      <c r="L179" s="110" t="s">
        <v>3</v>
      </c>
      <c r="M179" s="79">
        <v>45747</v>
      </c>
      <c r="N179" s="83">
        <v>45657</v>
      </c>
      <c r="O179" s="110" t="s">
        <v>3</v>
      </c>
      <c r="P179" s="110" t="s">
        <v>3</v>
      </c>
      <c r="Q179" s="110" t="s">
        <v>3</v>
      </c>
      <c r="R179" s="110" t="s">
        <v>3</v>
      </c>
    </row>
    <row r="180" spans="1:18" s="56" customFormat="1" ht="15.75" hidden="1" customHeight="1" x14ac:dyDescent="0.25">
      <c r="A180" s="326" t="s">
        <v>99</v>
      </c>
      <c r="B180" s="51" t="s">
        <v>39</v>
      </c>
      <c r="C180" s="52"/>
      <c r="D180" s="51" t="s">
        <v>3</v>
      </c>
      <c r="E180" s="51" t="s">
        <v>66</v>
      </c>
      <c r="F180" s="52">
        <v>744</v>
      </c>
      <c r="G180" s="53">
        <v>100</v>
      </c>
      <c r="H180" s="54">
        <v>100</v>
      </c>
      <c r="I180" s="53">
        <v>100</v>
      </c>
      <c r="J180" s="53">
        <v>100</v>
      </c>
      <c r="K180" s="53">
        <v>100</v>
      </c>
      <c r="L180" s="51" t="s">
        <v>3</v>
      </c>
      <c r="M180" s="55">
        <v>45838</v>
      </c>
      <c r="N180" s="82">
        <v>45838</v>
      </c>
      <c r="O180" s="51">
        <v>0</v>
      </c>
      <c r="P180" s="51" t="s">
        <v>3</v>
      </c>
      <c r="Q180" s="76">
        <v>0</v>
      </c>
      <c r="R180" s="76">
        <v>0</v>
      </c>
    </row>
    <row r="181" spans="1:18" ht="15.75" hidden="1" x14ac:dyDescent="0.25">
      <c r="A181" s="327"/>
      <c r="B181" s="110" t="s">
        <v>40</v>
      </c>
      <c r="C181" s="37"/>
      <c r="D181" s="37"/>
      <c r="E181" s="110"/>
      <c r="F181" s="37">
        <v>744</v>
      </c>
      <c r="G181" s="111">
        <v>100</v>
      </c>
      <c r="H181" s="77">
        <v>100</v>
      </c>
      <c r="I181" s="111">
        <v>100</v>
      </c>
      <c r="J181" s="78">
        <v>100</v>
      </c>
      <c r="K181" s="78">
        <v>100</v>
      </c>
      <c r="L181" s="110" t="s">
        <v>3</v>
      </c>
      <c r="M181" s="79"/>
      <c r="N181" s="80"/>
      <c r="O181" s="110" t="s">
        <v>3</v>
      </c>
      <c r="P181" s="110" t="s">
        <v>3</v>
      </c>
      <c r="Q181" s="110" t="s">
        <v>3</v>
      </c>
      <c r="R181" s="110" t="s">
        <v>3</v>
      </c>
    </row>
    <row r="182" spans="1:18" ht="31.5" hidden="1" x14ac:dyDescent="0.25">
      <c r="A182" s="327"/>
      <c r="B182" s="64" t="s">
        <v>65</v>
      </c>
      <c r="C182" s="65"/>
      <c r="D182" s="65" t="s">
        <v>67</v>
      </c>
      <c r="E182" s="64" t="s">
        <v>69</v>
      </c>
      <c r="F182" s="65">
        <v>744</v>
      </c>
      <c r="G182" s="66">
        <v>100</v>
      </c>
      <c r="H182" s="67">
        <v>100</v>
      </c>
      <c r="I182" s="66">
        <v>100</v>
      </c>
      <c r="J182" s="66">
        <v>100</v>
      </c>
      <c r="K182" s="66">
        <v>100</v>
      </c>
      <c r="L182" s="64" t="s">
        <v>3</v>
      </c>
      <c r="M182" s="81">
        <v>45657</v>
      </c>
      <c r="N182" s="71">
        <v>45657</v>
      </c>
      <c r="O182" s="64" t="s">
        <v>3</v>
      </c>
      <c r="P182" s="64" t="s">
        <v>3</v>
      </c>
      <c r="Q182" s="64" t="s">
        <v>3</v>
      </c>
      <c r="R182" s="64" t="s">
        <v>3</v>
      </c>
    </row>
    <row r="183" spans="1:18" ht="31.5" hidden="1" x14ac:dyDescent="0.25">
      <c r="A183" s="328"/>
      <c r="B183" s="110" t="s">
        <v>65</v>
      </c>
      <c r="C183" s="37"/>
      <c r="D183" s="37" t="s">
        <v>67</v>
      </c>
      <c r="E183" s="112" t="s">
        <v>69</v>
      </c>
      <c r="F183" s="37">
        <v>744</v>
      </c>
      <c r="G183" s="78">
        <v>100</v>
      </c>
      <c r="H183" s="77">
        <v>100</v>
      </c>
      <c r="I183" s="78">
        <v>100</v>
      </c>
      <c r="J183" s="78">
        <v>100</v>
      </c>
      <c r="K183" s="78">
        <v>100</v>
      </c>
      <c r="L183" s="110" t="s">
        <v>3</v>
      </c>
      <c r="M183" s="79">
        <v>45747</v>
      </c>
      <c r="N183" s="83">
        <v>45838</v>
      </c>
      <c r="O183" s="110" t="s">
        <v>3</v>
      </c>
      <c r="P183" s="110" t="s">
        <v>3</v>
      </c>
      <c r="Q183" s="110" t="s">
        <v>3</v>
      </c>
      <c r="R183" s="110" t="s">
        <v>3</v>
      </c>
    </row>
    <row r="184" spans="1:18" s="56" customFormat="1" ht="15.75" hidden="1" customHeight="1" x14ac:dyDescent="0.25">
      <c r="A184" s="326" t="s">
        <v>100</v>
      </c>
      <c r="B184" s="51" t="s">
        <v>39</v>
      </c>
      <c r="C184" s="52"/>
      <c r="D184" s="51" t="s">
        <v>3</v>
      </c>
      <c r="E184" s="51" t="s">
        <v>66</v>
      </c>
      <c r="F184" s="52">
        <v>744</v>
      </c>
      <c r="G184" s="53">
        <v>100</v>
      </c>
      <c r="H184" s="54">
        <v>100</v>
      </c>
      <c r="I184" s="53">
        <v>100</v>
      </c>
      <c r="J184" s="53">
        <v>100</v>
      </c>
      <c r="K184" s="53">
        <v>100</v>
      </c>
      <c r="L184" s="51" t="s">
        <v>3</v>
      </c>
      <c r="M184" s="55">
        <v>45838</v>
      </c>
      <c r="N184" s="82">
        <v>45838</v>
      </c>
      <c r="O184" s="51">
        <v>0</v>
      </c>
      <c r="P184" s="51" t="s">
        <v>3</v>
      </c>
      <c r="Q184" s="76">
        <v>0</v>
      </c>
      <c r="R184" s="76">
        <v>0</v>
      </c>
    </row>
    <row r="185" spans="1:18" ht="15.75" hidden="1" x14ac:dyDescent="0.25">
      <c r="A185" s="327"/>
      <c r="B185" s="110" t="s">
        <v>40</v>
      </c>
      <c r="C185" s="37"/>
      <c r="D185" s="37"/>
      <c r="E185" s="110"/>
      <c r="F185" s="37">
        <v>744</v>
      </c>
      <c r="G185" s="111">
        <v>100</v>
      </c>
      <c r="H185" s="77">
        <v>100</v>
      </c>
      <c r="I185" s="111">
        <v>100</v>
      </c>
      <c r="J185" s="78">
        <v>100</v>
      </c>
      <c r="K185" s="78">
        <v>100</v>
      </c>
      <c r="L185" s="110" t="s">
        <v>3</v>
      </c>
      <c r="M185" s="79"/>
      <c r="N185" s="80"/>
      <c r="O185" s="110" t="s">
        <v>3</v>
      </c>
      <c r="P185" s="110" t="s">
        <v>3</v>
      </c>
      <c r="Q185" s="110" t="s">
        <v>3</v>
      </c>
      <c r="R185" s="110" t="s">
        <v>3</v>
      </c>
    </row>
    <row r="186" spans="1:18" ht="31.5" hidden="1" x14ac:dyDescent="0.25">
      <c r="A186" s="327"/>
      <c r="B186" s="64" t="s">
        <v>65</v>
      </c>
      <c r="C186" s="65"/>
      <c r="D186" s="65" t="s">
        <v>67</v>
      </c>
      <c r="E186" s="64" t="s">
        <v>69</v>
      </c>
      <c r="F186" s="65">
        <v>744</v>
      </c>
      <c r="G186" s="66">
        <v>100</v>
      </c>
      <c r="H186" s="67">
        <v>100</v>
      </c>
      <c r="I186" s="66">
        <v>100</v>
      </c>
      <c r="J186" s="66">
        <v>100</v>
      </c>
      <c r="K186" s="66">
        <v>100</v>
      </c>
      <c r="L186" s="64" t="s">
        <v>3</v>
      </c>
      <c r="M186" s="81">
        <v>45657</v>
      </c>
      <c r="N186" s="71">
        <v>45657</v>
      </c>
      <c r="O186" s="64" t="s">
        <v>3</v>
      </c>
      <c r="P186" s="64" t="s">
        <v>3</v>
      </c>
      <c r="Q186" s="64" t="s">
        <v>3</v>
      </c>
      <c r="R186" s="64" t="s">
        <v>3</v>
      </c>
    </row>
    <row r="187" spans="1:18" ht="31.5" hidden="1" x14ac:dyDescent="0.25">
      <c r="A187" s="328"/>
      <c r="B187" s="110" t="s">
        <v>65</v>
      </c>
      <c r="C187" s="37"/>
      <c r="D187" s="37" t="s">
        <v>67</v>
      </c>
      <c r="E187" s="112" t="s">
        <v>69</v>
      </c>
      <c r="F187" s="37">
        <v>744</v>
      </c>
      <c r="G187" s="78">
        <v>100</v>
      </c>
      <c r="H187" s="77">
        <v>100</v>
      </c>
      <c r="I187" s="78">
        <v>100</v>
      </c>
      <c r="J187" s="78">
        <v>100</v>
      </c>
      <c r="K187" s="78">
        <v>100</v>
      </c>
      <c r="L187" s="110" t="s">
        <v>3</v>
      </c>
      <c r="M187" s="79">
        <v>45747</v>
      </c>
      <c r="N187" s="83">
        <v>45838</v>
      </c>
      <c r="O187" s="110" t="s">
        <v>3</v>
      </c>
      <c r="P187" s="110" t="s">
        <v>3</v>
      </c>
      <c r="Q187" s="110" t="s">
        <v>3</v>
      </c>
      <c r="R187" s="110" t="s">
        <v>3</v>
      </c>
    </row>
    <row r="188" spans="1:18" s="56" customFormat="1" ht="32.25" hidden="1" customHeight="1" x14ac:dyDescent="0.25">
      <c r="A188" s="326" t="s">
        <v>101</v>
      </c>
      <c r="B188" s="51" t="s">
        <v>39</v>
      </c>
      <c r="C188" s="52"/>
      <c r="D188" s="51" t="s">
        <v>3</v>
      </c>
      <c r="E188" s="51" t="s">
        <v>66</v>
      </c>
      <c r="F188" s="52">
        <v>744</v>
      </c>
      <c r="G188" s="53">
        <v>100</v>
      </c>
      <c r="H188" s="54">
        <v>100</v>
      </c>
      <c r="I188" s="53">
        <v>100</v>
      </c>
      <c r="J188" s="53">
        <v>100</v>
      </c>
      <c r="K188" s="53">
        <v>100</v>
      </c>
      <c r="L188" s="51" t="s">
        <v>3</v>
      </c>
      <c r="M188" s="55">
        <v>45838</v>
      </c>
      <c r="N188" s="82">
        <v>45838</v>
      </c>
      <c r="O188" s="51">
        <v>0</v>
      </c>
      <c r="P188" s="51" t="s">
        <v>3</v>
      </c>
      <c r="Q188" s="76">
        <v>0</v>
      </c>
      <c r="R188" s="76">
        <v>0</v>
      </c>
    </row>
    <row r="189" spans="1:18" ht="32.25" hidden="1" customHeight="1" x14ac:dyDescent="0.25">
      <c r="A189" s="327"/>
      <c r="B189" s="110" t="s">
        <v>40</v>
      </c>
      <c r="C189" s="37"/>
      <c r="D189" s="37"/>
      <c r="E189" s="110"/>
      <c r="F189" s="37">
        <v>744</v>
      </c>
      <c r="G189" s="111">
        <v>100</v>
      </c>
      <c r="H189" s="77">
        <v>100</v>
      </c>
      <c r="I189" s="111">
        <v>100</v>
      </c>
      <c r="J189" s="78">
        <v>100</v>
      </c>
      <c r="K189" s="78">
        <v>100</v>
      </c>
      <c r="L189" s="110" t="s">
        <v>3</v>
      </c>
      <c r="M189" s="79"/>
      <c r="N189" s="80"/>
      <c r="O189" s="110" t="s">
        <v>3</v>
      </c>
      <c r="P189" s="110" t="s">
        <v>3</v>
      </c>
      <c r="Q189" s="110" t="s">
        <v>3</v>
      </c>
      <c r="R189" s="110" t="s">
        <v>3</v>
      </c>
    </row>
    <row r="190" spans="1:18" ht="32.25" hidden="1" customHeight="1" x14ac:dyDescent="0.25">
      <c r="A190" s="327"/>
      <c r="B190" s="64" t="s">
        <v>65</v>
      </c>
      <c r="C190" s="65"/>
      <c r="D190" s="65" t="s">
        <v>67</v>
      </c>
      <c r="E190" s="64" t="s">
        <v>69</v>
      </c>
      <c r="F190" s="65">
        <v>744</v>
      </c>
      <c r="G190" s="66">
        <v>100</v>
      </c>
      <c r="H190" s="67">
        <v>100</v>
      </c>
      <c r="I190" s="66">
        <v>100</v>
      </c>
      <c r="J190" s="66">
        <v>100</v>
      </c>
      <c r="K190" s="66">
        <v>100</v>
      </c>
      <c r="L190" s="64" t="s">
        <v>3</v>
      </c>
      <c r="M190" s="81">
        <v>45657</v>
      </c>
      <c r="N190" s="71">
        <v>45657</v>
      </c>
      <c r="O190" s="64" t="s">
        <v>3</v>
      </c>
      <c r="P190" s="64" t="s">
        <v>3</v>
      </c>
      <c r="Q190" s="64" t="s">
        <v>3</v>
      </c>
      <c r="R190" s="64" t="s">
        <v>3</v>
      </c>
    </row>
    <row r="191" spans="1:18" ht="32.25" hidden="1" customHeight="1" x14ac:dyDescent="0.25">
      <c r="A191" s="328"/>
      <c r="B191" s="110" t="s">
        <v>65</v>
      </c>
      <c r="C191" s="37"/>
      <c r="D191" s="37" t="s">
        <v>67</v>
      </c>
      <c r="E191" s="112" t="s">
        <v>69</v>
      </c>
      <c r="F191" s="37">
        <v>744</v>
      </c>
      <c r="G191" s="78">
        <v>100</v>
      </c>
      <c r="H191" s="77">
        <v>100</v>
      </c>
      <c r="I191" s="78">
        <v>100</v>
      </c>
      <c r="J191" s="78">
        <v>100</v>
      </c>
      <c r="K191" s="78">
        <v>100</v>
      </c>
      <c r="L191" s="110" t="s">
        <v>3</v>
      </c>
      <c r="M191" s="79">
        <v>45747</v>
      </c>
      <c r="N191" s="83">
        <v>45838</v>
      </c>
      <c r="O191" s="110" t="s">
        <v>3</v>
      </c>
      <c r="P191" s="110" t="s">
        <v>3</v>
      </c>
      <c r="Q191" s="110" t="s">
        <v>3</v>
      </c>
      <c r="R191" s="110" t="s">
        <v>3</v>
      </c>
    </row>
    <row r="192" spans="1:18" s="56" customFormat="1" ht="32.25" hidden="1" customHeight="1" x14ac:dyDescent="0.25">
      <c r="A192" s="326" t="s">
        <v>102</v>
      </c>
      <c r="B192" s="51" t="s">
        <v>39</v>
      </c>
      <c r="C192" s="52"/>
      <c r="D192" s="51" t="s">
        <v>3</v>
      </c>
      <c r="E192" s="51" t="s">
        <v>66</v>
      </c>
      <c r="F192" s="52">
        <v>744</v>
      </c>
      <c r="G192" s="53">
        <v>100</v>
      </c>
      <c r="H192" s="54">
        <v>100</v>
      </c>
      <c r="I192" s="53">
        <v>100</v>
      </c>
      <c r="J192" s="53">
        <v>100</v>
      </c>
      <c r="K192" s="53">
        <v>100</v>
      </c>
      <c r="L192" s="51" t="s">
        <v>3</v>
      </c>
      <c r="M192" s="55">
        <v>45838</v>
      </c>
      <c r="N192" s="82">
        <v>45838</v>
      </c>
      <c r="O192" s="51">
        <v>0</v>
      </c>
      <c r="P192" s="51" t="s">
        <v>3</v>
      </c>
      <c r="Q192" s="76">
        <v>0</v>
      </c>
      <c r="R192" s="76">
        <v>0</v>
      </c>
    </row>
    <row r="193" spans="1:18" ht="32.25" hidden="1" customHeight="1" x14ac:dyDescent="0.25">
      <c r="A193" s="327"/>
      <c r="B193" s="110" t="s">
        <v>40</v>
      </c>
      <c r="C193" s="37"/>
      <c r="D193" s="37"/>
      <c r="E193" s="110"/>
      <c r="F193" s="37">
        <v>744</v>
      </c>
      <c r="G193" s="111">
        <v>100</v>
      </c>
      <c r="H193" s="77">
        <v>100</v>
      </c>
      <c r="I193" s="111">
        <v>100</v>
      </c>
      <c r="J193" s="78">
        <v>100</v>
      </c>
      <c r="K193" s="78">
        <v>100</v>
      </c>
      <c r="L193" s="110" t="s">
        <v>3</v>
      </c>
      <c r="M193" s="79"/>
      <c r="N193" s="80"/>
      <c r="O193" s="110" t="s">
        <v>3</v>
      </c>
      <c r="P193" s="110" t="s">
        <v>3</v>
      </c>
      <c r="Q193" s="110" t="s">
        <v>3</v>
      </c>
      <c r="R193" s="110" t="s">
        <v>3</v>
      </c>
    </row>
    <row r="194" spans="1:18" ht="32.25" hidden="1" customHeight="1" x14ac:dyDescent="0.25">
      <c r="A194" s="327"/>
      <c r="B194" s="64" t="s">
        <v>65</v>
      </c>
      <c r="C194" s="65"/>
      <c r="D194" s="65" t="s">
        <v>67</v>
      </c>
      <c r="E194" s="64" t="s">
        <v>69</v>
      </c>
      <c r="F194" s="65">
        <v>744</v>
      </c>
      <c r="G194" s="66">
        <v>100</v>
      </c>
      <c r="H194" s="67">
        <v>100</v>
      </c>
      <c r="I194" s="66">
        <v>100</v>
      </c>
      <c r="J194" s="66">
        <v>100</v>
      </c>
      <c r="K194" s="66">
        <v>100</v>
      </c>
      <c r="L194" s="64" t="s">
        <v>3</v>
      </c>
      <c r="M194" s="81">
        <v>45657</v>
      </c>
      <c r="N194" s="71">
        <v>45657</v>
      </c>
      <c r="O194" s="64" t="s">
        <v>3</v>
      </c>
      <c r="P194" s="64" t="s">
        <v>3</v>
      </c>
      <c r="Q194" s="64" t="s">
        <v>3</v>
      </c>
      <c r="R194" s="64" t="s">
        <v>3</v>
      </c>
    </row>
    <row r="195" spans="1:18" ht="32.25" hidden="1" customHeight="1" x14ac:dyDescent="0.25">
      <c r="A195" s="328"/>
      <c r="B195" s="110" t="s">
        <v>65</v>
      </c>
      <c r="C195" s="37"/>
      <c r="D195" s="37" t="s">
        <v>67</v>
      </c>
      <c r="E195" s="112" t="s">
        <v>69</v>
      </c>
      <c r="F195" s="37">
        <v>744</v>
      </c>
      <c r="G195" s="78">
        <v>100</v>
      </c>
      <c r="H195" s="77">
        <v>100</v>
      </c>
      <c r="I195" s="78">
        <v>100</v>
      </c>
      <c r="J195" s="78">
        <v>100</v>
      </c>
      <c r="K195" s="78">
        <v>100</v>
      </c>
      <c r="L195" s="110" t="s">
        <v>3</v>
      </c>
      <c r="M195" s="79">
        <v>45747</v>
      </c>
      <c r="N195" s="83">
        <v>45838</v>
      </c>
      <c r="O195" s="110" t="s">
        <v>3</v>
      </c>
      <c r="P195" s="110" t="s">
        <v>3</v>
      </c>
      <c r="Q195" s="110" t="s">
        <v>3</v>
      </c>
      <c r="R195" s="110" t="s">
        <v>3</v>
      </c>
    </row>
    <row r="196" spans="1:18" ht="78.75" x14ac:dyDescent="0.25">
      <c r="A196" s="332" t="s">
        <v>212</v>
      </c>
      <c r="B196" s="127" t="s">
        <v>214</v>
      </c>
      <c r="C196" s="104" t="s">
        <v>213</v>
      </c>
      <c r="D196" s="103" t="s">
        <v>151</v>
      </c>
      <c r="E196" s="103" t="s">
        <v>189</v>
      </c>
      <c r="F196" s="104">
        <v>744</v>
      </c>
      <c r="G196" s="155">
        <v>100</v>
      </c>
      <c r="H196" s="155">
        <v>100</v>
      </c>
      <c r="I196" s="155">
        <v>100</v>
      </c>
      <c r="J196" s="155">
        <v>100</v>
      </c>
      <c r="K196" s="155">
        <v>100</v>
      </c>
      <c r="L196" s="103" t="s">
        <v>3</v>
      </c>
      <c r="M196" s="143" t="s">
        <v>3</v>
      </c>
      <c r="N196" s="143" t="s">
        <v>3</v>
      </c>
      <c r="O196" s="128">
        <v>1447332.8</v>
      </c>
      <c r="P196" s="128" t="s">
        <v>3</v>
      </c>
      <c r="Q196" s="128">
        <v>1447332.8</v>
      </c>
      <c r="R196" s="128">
        <v>0</v>
      </c>
    </row>
    <row r="197" spans="1:18" ht="31.5" x14ac:dyDescent="0.25">
      <c r="A197" s="332"/>
      <c r="B197" s="136" t="s">
        <v>206</v>
      </c>
      <c r="C197" s="45" t="s">
        <v>213</v>
      </c>
      <c r="D197" s="4" t="s">
        <v>151</v>
      </c>
      <c r="E197" s="3" t="s">
        <v>189</v>
      </c>
      <c r="F197" s="4">
        <v>744</v>
      </c>
      <c r="G197" s="144">
        <v>100</v>
      </c>
      <c r="H197" s="144">
        <v>100</v>
      </c>
      <c r="I197" s="144">
        <v>100</v>
      </c>
      <c r="J197" s="144">
        <v>100</v>
      </c>
      <c r="K197" s="144">
        <v>100</v>
      </c>
      <c r="L197" s="3" t="s">
        <v>3</v>
      </c>
      <c r="M197" s="92">
        <v>45747</v>
      </c>
      <c r="N197" s="92">
        <v>45747</v>
      </c>
      <c r="O197" s="3" t="s">
        <v>3</v>
      </c>
      <c r="P197" s="3" t="s">
        <v>3</v>
      </c>
      <c r="Q197" s="3" t="s">
        <v>3</v>
      </c>
      <c r="R197" s="3" t="s">
        <v>3</v>
      </c>
    </row>
    <row r="198" spans="1:18" ht="31.5" x14ac:dyDescent="0.25">
      <c r="A198" s="332"/>
      <c r="B198" s="136" t="s">
        <v>208</v>
      </c>
      <c r="C198" s="45" t="s">
        <v>213</v>
      </c>
      <c r="D198" s="4" t="s">
        <v>151</v>
      </c>
      <c r="E198" s="3" t="s">
        <v>189</v>
      </c>
      <c r="F198" s="4">
        <v>744</v>
      </c>
      <c r="G198" s="144">
        <v>100</v>
      </c>
      <c r="H198" s="144">
        <v>100</v>
      </c>
      <c r="I198" s="144">
        <v>100</v>
      </c>
      <c r="J198" s="144">
        <v>100</v>
      </c>
      <c r="K198" s="144">
        <v>100</v>
      </c>
      <c r="L198" s="3" t="s">
        <v>3</v>
      </c>
      <c r="M198" s="92">
        <v>45838</v>
      </c>
      <c r="N198" s="92">
        <v>45838</v>
      </c>
      <c r="O198" s="3" t="s">
        <v>3</v>
      </c>
      <c r="P198" s="3" t="s">
        <v>3</v>
      </c>
      <c r="Q198" s="3" t="s">
        <v>3</v>
      </c>
      <c r="R198" s="3" t="s">
        <v>3</v>
      </c>
    </row>
    <row r="199" spans="1:18" ht="31.5" x14ac:dyDescent="0.25">
      <c r="A199" s="332"/>
      <c r="B199" s="136" t="s">
        <v>345</v>
      </c>
      <c r="C199" s="45" t="s">
        <v>213</v>
      </c>
      <c r="D199" s="4" t="s">
        <v>151</v>
      </c>
      <c r="E199" s="3" t="s">
        <v>189</v>
      </c>
      <c r="F199" s="4">
        <v>744</v>
      </c>
      <c r="G199" s="144">
        <v>100</v>
      </c>
      <c r="H199" s="144">
        <v>100</v>
      </c>
      <c r="I199" s="144">
        <v>100</v>
      </c>
      <c r="J199" s="144">
        <v>100</v>
      </c>
      <c r="K199" s="144">
        <v>100</v>
      </c>
      <c r="L199" s="3" t="s">
        <v>3</v>
      </c>
      <c r="M199" s="92">
        <v>45930</v>
      </c>
      <c r="N199" s="92">
        <v>45930</v>
      </c>
      <c r="O199" s="3" t="s">
        <v>3</v>
      </c>
      <c r="P199" s="3" t="s">
        <v>3</v>
      </c>
      <c r="Q199" s="3" t="s">
        <v>3</v>
      </c>
      <c r="R199" s="3" t="s">
        <v>3</v>
      </c>
    </row>
    <row r="200" spans="1:18" ht="31.5" x14ac:dyDescent="0.25">
      <c r="A200" s="332"/>
      <c r="B200" s="136" t="s">
        <v>603</v>
      </c>
      <c r="C200" s="45" t="s">
        <v>213</v>
      </c>
      <c r="D200" s="4" t="s">
        <v>151</v>
      </c>
      <c r="E200" s="3" t="s">
        <v>189</v>
      </c>
      <c r="F200" s="4">
        <v>744</v>
      </c>
      <c r="G200" s="144">
        <v>100</v>
      </c>
      <c r="H200" s="144">
        <v>100</v>
      </c>
      <c r="I200" s="144">
        <v>100</v>
      </c>
      <c r="J200" s="144">
        <v>100</v>
      </c>
      <c r="K200" s="144">
        <v>100</v>
      </c>
      <c r="L200" s="3" t="s">
        <v>3</v>
      </c>
      <c r="M200" s="92">
        <v>46022</v>
      </c>
      <c r="N200" s="92">
        <v>46022</v>
      </c>
      <c r="O200" s="3" t="s">
        <v>3</v>
      </c>
      <c r="P200" s="3" t="s">
        <v>3</v>
      </c>
      <c r="Q200" s="3" t="s">
        <v>3</v>
      </c>
      <c r="R200" s="3" t="s">
        <v>3</v>
      </c>
    </row>
  </sheetData>
  <autoFilter ref="A6:R7"/>
  <dataConsolidate/>
  <mergeCells count="73">
    <mergeCell ref="A196:A200"/>
    <mergeCell ref="A184:A187"/>
    <mergeCell ref="A188:A191"/>
    <mergeCell ref="A192:A195"/>
    <mergeCell ref="A164:A167"/>
    <mergeCell ref="A168:A171"/>
    <mergeCell ref="A172:A175"/>
    <mergeCell ref="A176:A179"/>
    <mergeCell ref="A180:A183"/>
    <mergeCell ref="A144:A147"/>
    <mergeCell ref="A148:A151"/>
    <mergeCell ref="A152:A155"/>
    <mergeCell ref="A156:A159"/>
    <mergeCell ref="A160:A163"/>
    <mergeCell ref="A124:A127"/>
    <mergeCell ref="A128:A131"/>
    <mergeCell ref="A132:A135"/>
    <mergeCell ref="A136:A139"/>
    <mergeCell ref="A140:A143"/>
    <mergeCell ref="A104:A107"/>
    <mergeCell ref="A108:A111"/>
    <mergeCell ref="A112:A115"/>
    <mergeCell ref="A116:A119"/>
    <mergeCell ref="A120:A123"/>
    <mergeCell ref="A84:A87"/>
    <mergeCell ref="A88:A91"/>
    <mergeCell ref="A92:A95"/>
    <mergeCell ref="A96:A99"/>
    <mergeCell ref="A100:A103"/>
    <mergeCell ref="A64:A67"/>
    <mergeCell ref="A68:A71"/>
    <mergeCell ref="A72:A75"/>
    <mergeCell ref="A76:A79"/>
    <mergeCell ref="A80:A83"/>
    <mergeCell ref="A44:A47"/>
    <mergeCell ref="A48:A51"/>
    <mergeCell ref="A52:A55"/>
    <mergeCell ref="A56:A59"/>
    <mergeCell ref="A60:A63"/>
    <mergeCell ref="A24:A27"/>
    <mergeCell ref="A28:A31"/>
    <mergeCell ref="A32:A35"/>
    <mergeCell ref="A36:A39"/>
    <mergeCell ref="A40:A43"/>
    <mergeCell ref="A20:A23"/>
    <mergeCell ref="A2:R2"/>
    <mergeCell ref="A3:A5"/>
    <mergeCell ref="B3:B5"/>
    <mergeCell ref="C3:C5"/>
    <mergeCell ref="D3:D5"/>
    <mergeCell ref="E3:F3"/>
    <mergeCell ref="G3:L3"/>
    <mergeCell ref="M3:N3"/>
    <mergeCell ref="O3:P3"/>
    <mergeCell ref="Q3:R3"/>
    <mergeCell ref="Q4:Q5"/>
    <mergeCell ref="R4:R5"/>
    <mergeCell ref="E4:E5"/>
    <mergeCell ref="A14:A18"/>
    <mergeCell ref="A19:B19"/>
    <mergeCell ref="S9:U13"/>
    <mergeCell ref="A13:B13"/>
    <mergeCell ref="O4:O5"/>
    <mergeCell ref="P4:P5"/>
    <mergeCell ref="A7:B7"/>
    <mergeCell ref="K4:K5"/>
    <mergeCell ref="L4:L5"/>
    <mergeCell ref="F4:F5"/>
    <mergeCell ref="G4:H4"/>
    <mergeCell ref="I4:J4"/>
    <mergeCell ref="M4:M5"/>
    <mergeCell ref="N4:N5"/>
    <mergeCell ref="A8:A12"/>
  </mergeCells>
  <pageMargins left="0" right="0" top="0.39370078740157483" bottom="0" header="0.31496062992125984" footer="0.31496062992125984"/>
  <pageSetup paperSize="9" scale="3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15</vt:i4>
      </vt:variant>
      <vt:variant>
        <vt:lpstr>Именованные диапазоны</vt:lpstr>
      </vt:variant>
      <vt:variant>
        <vt:i4>2</vt:i4>
      </vt:variant>
    </vt:vector>
  </HeadingPairs>
  <TitlesOfParts>
    <vt:vector size="17" baseType="lpstr">
      <vt:lpstr>Администрация</vt:lpstr>
      <vt:lpstr>Раздел 1</vt:lpstr>
      <vt:lpstr>Раздел 2 (район)</vt:lpstr>
      <vt:lpstr>Администрация (город)</vt:lpstr>
      <vt:lpstr>Раздел 1 (2)</vt:lpstr>
      <vt:lpstr>Раздел 2 (город) (2)</vt:lpstr>
      <vt:lpstr>Комитет по образованию</vt:lpstr>
      <vt:lpstr>Раздел 1 </vt:lpstr>
      <vt:lpstr> Раздел 2 (район) </vt:lpstr>
      <vt:lpstr>Центр культуры, спорта</vt:lpstr>
      <vt:lpstr>Раздел 1   </vt:lpstr>
      <vt:lpstr>Раздел 2 (город)</vt:lpstr>
      <vt:lpstr>Усть-Луга</vt:lpstr>
      <vt:lpstr>Раздел 1    (2)</vt:lpstr>
      <vt:lpstr>Раздел 2 (У-Л) (3)</vt:lpstr>
      <vt:lpstr>'Раздел 2 (город) (2)'!Заголовки_для_печати</vt:lpstr>
      <vt:lpstr>'Раздел 2 (район)'!Заголовки_для_печати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Максимов Сергей Олегович</dc:creator>
  <cp:lastModifiedBy>DOA</cp:lastModifiedBy>
  <cp:lastPrinted>2026-01-27T09:29:48Z</cp:lastPrinted>
  <dcterms:created xsi:type="dcterms:W3CDTF">2025-04-15T12:26:55Z</dcterms:created>
  <dcterms:modified xsi:type="dcterms:W3CDTF">2026-01-27T13:29:45Z</dcterms:modified>
</cp:coreProperties>
</file>