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Лист1!$A$1:$E$9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C4" i="1"/>
  <c r="B4" i="1"/>
  <c r="D9" i="1" l="1"/>
  <c r="E9" i="1" s="1"/>
  <c r="D8" i="1"/>
  <c r="E8" i="1" s="1"/>
  <c r="D7" i="1"/>
  <c r="E7" i="1" s="1"/>
  <c r="D6" i="1"/>
  <c r="E6" i="1" s="1"/>
  <c r="D5" i="1"/>
  <c r="E5" i="1" s="1"/>
  <c r="D4" i="1"/>
</calcChain>
</file>

<file path=xl/sharedStrings.xml><?xml version="1.0" encoding="utf-8"?>
<sst xmlns="http://schemas.openxmlformats.org/spreadsheetml/2006/main" count="11" uniqueCount="11">
  <si>
    <t>Наименование программы, подпрограммы, основного мероприятия, мероприятия</t>
  </si>
  <si>
    <t>Процент исполнения (%)</t>
  </si>
  <si>
    <t>Муниципальная программа «Развитие физической культуры и спорта в Кингисеппском городском поселении»</t>
  </si>
  <si>
    <t>Муниципальная программа "Развитие культуры и молодежной политики в Кингисеппском городском поселении"</t>
  </si>
  <si>
    <t>Муниципальная программа "Развитие автомобильных дорог и организация транспортного обслуживания населения в Кингисеппском городском поселении"</t>
  </si>
  <si>
    <t>Муниципальная программа "Развитие жилищно-коммунального хозяйства и благоустройство территории Кингисеппского городского поселения"</t>
  </si>
  <si>
    <t>Муниципальная программа «Управление муниципальной собственностью и земельными ресурсами Кингисеппского городского поселения»</t>
  </si>
  <si>
    <t xml:space="preserve">Уровень оценки эффективности реализации муниципальной программы </t>
  </si>
  <si>
    <t>Сводный годовой отчет об оценке эффективности реализации муниципальных программ МО "Кингисеппское городское поселение" за 2023 год</t>
  </si>
  <si>
    <t>Ассигнования 2023 год (руб.)</t>
  </si>
  <si>
    <t>Кассовый расход на 01.01.2024 года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</si>
</sst>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85" zoomScaleNormal="100" zoomScaleSheetLayoutView="85" workbookViewId="0">
      <selection activeCell="E8" sqref="E8"/>
    </sheetView>
  </sheetViews>
  <sheetFormatPr defaultRowHeight="15.75" x14ac:dyDescent="0.25"/>
  <cols>
    <col min="1" max="1" width="44.5703125" style="6" customWidth="1"/>
    <col min="2" max="2" width="20.28515625" style="6" bestFit="1" customWidth="1"/>
    <col min="3" max="3" width="22.28515625" style="6" bestFit="1" customWidth="1"/>
    <col min="4" max="4" width="17.85546875" style="6" customWidth="1"/>
    <col min="5" max="5" width="32.85546875" style="6" customWidth="1"/>
    <col min="6" max="16384" width="9.140625" style="6"/>
  </cols>
  <sheetData>
    <row r="1" spans="1:5" ht="41.25" customHeight="1" x14ac:dyDescent="0.25">
      <c r="A1" s="13" t="s">
        <v>8</v>
      </c>
      <c r="B1" s="13"/>
      <c r="C1" s="13"/>
      <c r="D1" s="13"/>
      <c r="E1" s="13"/>
    </row>
    <row r="2" spans="1:5" x14ac:dyDescent="0.25">
      <c r="A2" s="12"/>
      <c r="B2" s="12"/>
      <c r="C2" s="12"/>
      <c r="D2" s="12"/>
    </row>
    <row r="3" spans="1:5" s="10" customFormat="1" ht="47.25" x14ac:dyDescent="0.25">
      <c r="A3" s="8" t="s">
        <v>0</v>
      </c>
      <c r="B3" s="8" t="s">
        <v>9</v>
      </c>
      <c r="C3" s="8" t="s">
        <v>10</v>
      </c>
      <c r="D3" s="8" t="s">
        <v>1</v>
      </c>
      <c r="E3" s="9" t="s">
        <v>7</v>
      </c>
    </row>
    <row r="4" spans="1:5" ht="31.5" x14ac:dyDescent="0.25">
      <c r="A4" s="2"/>
      <c r="B4" s="3">
        <f>SUM(B5:B9)</f>
        <v>756758542.45000005</v>
      </c>
      <c r="C4" s="3">
        <f>SUM(C5:C9)</f>
        <v>696372828.67000008</v>
      </c>
      <c r="D4" s="4">
        <f>C4/B4*100</f>
        <v>92.020478079507157</v>
      </c>
      <c r="E4" s="7" t="str">
        <f>IF(D4&gt;95,"Высокий уровень эффективности",IF(D4&gt;85, "Средний уровень эффективности",IF(D4&gt;70,"Удовлетворительный уровень эффективности", "Неудовлетворительный уровень эффективности")))</f>
        <v>Средний уровень эффективности</v>
      </c>
    </row>
    <row r="5" spans="1:5" ht="47.25" x14ac:dyDescent="0.25">
      <c r="A5" s="1" t="s">
        <v>2</v>
      </c>
      <c r="B5" s="5">
        <v>60410998.350000001</v>
      </c>
      <c r="C5" s="5">
        <v>50332728.729999997</v>
      </c>
      <c r="D5" s="4">
        <f t="shared" ref="D5:D7" si="0">C5/B5*100</f>
        <v>83.317160955344477</v>
      </c>
      <c r="E5" s="7" t="str">
        <f>IF(D5&gt;95,"Высокий уровень эффективности",IF(D5&gt;85, "Средний уровень эффективности",IF(D5&gt;70,"Удовлетворительный уровень эффективности", "Неудовлетворительный уровень эффективности")))</f>
        <v>Удовлетворительный уровень эффективности</v>
      </c>
    </row>
    <row r="6" spans="1:5" ht="47.25" x14ac:dyDescent="0.25">
      <c r="A6" s="1" t="s">
        <v>3</v>
      </c>
      <c r="B6" s="5">
        <v>112950965.15000001</v>
      </c>
      <c r="C6" s="5">
        <v>111486700.95</v>
      </c>
      <c r="D6" s="4">
        <f t="shared" si="0"/>
        <v>98.703628430217094</v>
      </c>
      <c r="E6" s="7" t="str">
        <f t="shared" ref="E6:E9" si="1">IF(D6&gt;95,"Высокий уровень эффективности",IF(D6&gt;85, "Средний уровень эффективности",IF(D6&gt;70,"Удовлетворительный уровень эффективности", "Неудовлетворительный уровень эффективности")))</f>
        <v>Высокий уровень эффективности</v>
      </c>
    </row>
    <row r="7" spans="1:5" ht="63" x14ac:dyDescent="0.25">
      <c r="A7" s="1" t="s">
        <v>4</v>
      </c>
      <c r="B7" s="5">
        <v>165966194.75999999</v>
      </c>
      <c r="C7" s="5">
        <v>165346072.74000001</v>
      </c>
      <c r="D7" s="4">
        <f t="shared" si="0"/>
        <v>99.626356427044243</v>
      </c>
      <c r="E7" s="7" t="str">
        <f t="shared" si="1"/>
        <v>Высокий уровень эффективности</v>
      </c>
    </row>
    <row r="8" spans="1:5" ht="63" x14ac:dyDescent="0.25">
      <c r="A8" s="1" t="s">
        <v>5</v>
      </c>
      <c r="B8" s="5">
        <v>408613684.19</v>
      </c>
      <c r="C8" s="5">
        <v>360668786.29000002</v>
      </c>
      <c r="D8" s="4">
        <f t="shared" ref="D8:D9" si="2">C8/B8*100</f>
        <v>88.266448296991868</v>
      </c>
      <c r="E8" s="7" t="str">
        <f t="shared" si="1"/>
        <v>Средний уровень эффективности</v>
      </c>
    </row>
    <row r="9" spans="1:5" ht="63" x14ac:dyDescent="0.25">
      <c r="A9" s="1" t="s">
        <v>6</v>
      </c>
      <c r="B9" s="5">
        <v>8816700</v>
      </c>
      <c r="C9" s="5">
        <v>8538539.9600000009</v>
      </c>
      <c r="D9" s="4">
        <f t="shared" si="2"/>
        <v>96.845077636757523</v>
      </c>
      <c r="E9" s="7" t="str">
        <f t="shared" si="1"/>
        <v>Высокий уровень эффективности</v>
      </c>
    </row>
    <row r="11" spans="1:5" x14ac:dyDescent="0.25">
      <c r="B11" s="11"/>
      <c r="C11" s="11"/>
    </row>
    <row r="12" spans="1:5" x14ac:dyDescent="0.25">
      <c r="B12" s="11"/>
      <c r="C12" s="11"/>
    </row>
    <row r="13" spans="1:5" x14ac:dyDescent="0.25">
      <c r="B13" s="11"/>
      <c r="C13" s="11"/>
    </row>
    <row r="14" spans="1:5" x14ac:dyDescent="0.25">
      <c r="B14" s="11"/>
      <c r="C14" s="11"/>
    </row>
    <row r="15" spans="1:5" x14ac:dyDescent="0.25">
      <c r="B15" s="11"/>
      <c r="C15" s="11"/>
    </row>
  </sheetData>
  <mergeCells count="2">
    <mergeCell ref="A2:D2"/>
    <mergeCell ref="A1:E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2024-04-26T08:45:22Z</dcterms:modified>
</cp:coreProperties>
</file>