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0" windowWidth="19440" windowHeight="7095"/>
  </bookViews>
  <sheets>
    <sheet name="Паспорт развит культ МП город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45621"/>
</workbook>
</file>

<file path=xl/calcChain.xml><?xml version="1.0" encoding="utf-8"?>
<calcChain xmlns="http://schemas.openxmlformats.org/spreadsheetml/2006/main">
  <c r="I33" i="1" l="1"/>
  <c r="K34" i="1" l="1"/>
  <c r="K35" i="1"/>
  <c r="K36" i="1"/>
  <c r="K37" i="1"/>
  <c r="K33" i="1" l="1"/>
  <c r="K31" i="1" s="1"/>
  <c r="I37" i="1" l="1"/>
  <c r="I36" i="1"/>
  <c r="I35" i="1"/>
  <c r="I34" i="1"/>
  <c r="J37" i="1" l="1"/>
  <c r="J36" i="1"/>
  <c r="J34" i="1"/>
  <c r="J33" i="1"/>
  <c r="J35" i="1" l="1"/>
  <c r="D34" i="1" l="1"/>
  <c r="F34" i="1"/>
  <c r="G34" i="1"/>
  <c r="H34" i="1"/>
  <c r="D35" i="1"/>
  <c r="E35" i="1"/>
  <c r="F35" i="1"/>
  <c r="G35" i="1"/>
  <c r="H35" i="1"/>
  <c r="D36" i="1"/>
  <c r="F36" i="1"/>
  <c r="G36" i="1"/>
  <c r="H36" i="1"/>
  <c r="D37" i="1"/>
  <c r="F37" i="1"/>
  <c r="G37" i="1"/>
  <c r="H37" i="1"/>
  <c r="E34" i="1"/>
  <c r="E36" i="1"/>
  <c r="E37" i="1"/>
  <c r="E33" i="1"/>
  <c r="F33" i="1"/>
  <c r="G33" i="1"/>
  <c r="H33" i="1"/>
  <c r="D33" i="1"/>
  <c r="C37" i="1" l="1"/>
  <c r="C36" i="1"/>
  <c r="C33" i="1"/>
  <c r="C35" i="1"/>
  <c r="C34" i="1"/>
  <c r="I31" i="1"/>
  <c r="J31" i="1" l="1"/>
  <c r="H31" i="1" l="1"/>
  <c r="G31" i="1"/>
  <c r="F31" i="1"/>
  <c r="E31" i="1"/>
  <c r="D31" i="1"/>
  <c r="C31" i="1" l="1"/>
</calcChain>
</file>

<file path=xl/sharedStrings.xml><?xml version="1.0" encoding="utf-8"?>
<sst xmlns="http://schemas.openxmlformats.org/spreadsheetml/2006/main" count="52" uniqueCount="51">
  <si>
    <t>Приложение</t>
  </si>
  <si>
    <t>к постановлению администрации</t>
  </si>
  <si>
    <t>МО «Кингисеппский муниципальный район»</t>
  </si>
  <si>
    <t xml:space="preserve">«Развитие культуры и молодежной политики в Кингисеппском городском поселении» </t>
  </si>
  <si>
    <t>Паспорт муниципальной программы</t>
  </si>
  <si>
    <t>Наименование муниципальной программы</t>
  </si>
  <si>
    <t>Муниципальная программа «Развитие культуры и молодежной политики в Кингисеппском городском поселении»</t>
  </si>
  <si>
    <t>Цели муниципальной программы</t>
  </si>
  <si>
    <t>Формирование единого культурного пространства. Создание условий для включения молодежи, как активного субъекта общественных отношений в процессы социально-экономического и общественно-политического развития  на территории Кингисеппского городского поселения.</t>
  </si>
  <si>
    <t>Задачи муниципальной программы</t>
  </si>
  <si>
    <t>Координатор муниципальной программы</t>
  </si>
  <si>
    <t>Муниципальный заказчик муниципальной программы</t>
  </si>
  <si>
    <t>Соисполнитель муниципальной программы</t>
  </si>
  <si>
    <t>2. Муниципальное казённое учреждение культуры «Кингисеппская центральная городская библиотека»</t>
  </si>
  <si>
    <t>3. Муниципальное бюджетное учреждение культуры «Кингисеппский культурно-досуговый комплекс»</t>
  </si>
  <si>
    <t>4. Некоммерческое партнёрство аэроклуб «Взлёт»</t>
  </si>
  <si>
    <t>Сроки реализации муниципальной программы</t>
  </si>
  <si>
    <t>Перечень подпрограмм</t>
  </si>
  <si>
    <t>1. Развитие библиотечного дела.</t>
  </si>
  <si>
    <t>2.Формирование благоприятных условий реализации и развития творческого потенциала населения.</t>
  </si>
  <si>
    <t>3. Обеспечение условий реализации программы.</t>
  </si>
  <si>
    <t>5. Сохранение и охрана культурного и исторического наследия.</t>
  </si>
  <si>
    <t>6. Молодежная политика в Кингисеппском городском поселении.</t>
  </si>
  <si>
    <t>Источники финансирования муниципальной программы, в том числе по годам:</t>
  </si>
  <si>
    <t>Всего</t>
  </si>
  <si>
    <t>2016 год</t>
  </si>
  <si>
    <t>2017 год</t>
  </si>
  <si>
    <t>в том числе по источникам:</t>
  </si>
  <si>
    <t>Средства бюджета МО "Кингисеппское городское поселение"</t>
  </si>
  <si>
    <t>Средства бюджета МО "Кингисеппский муниципальный район"</t>
  </si>
  <si>
    <t>Средства бюджета Ленинградской области</t>
  </si>
  <si>
    <t>Средства федерального бюджета</t>
  </si>
  <si>
    <t xml:space="preserve">Планируемые результаты реализации муниципальной программы: </t>
  </si>
  <si>
    <t>2. Повышение социальной и гражданской активности молодежи, организация досуга и свободного времени, повышение духовно - нравственного,  интеллектуального и творческого потенциала молодого поколения, организация временного трудоустройства подростков.</t>
  </si>
  <si>
    <t>2018 год</t>
  </si>
  <si>
    <t>2019 год</t>
  </si>
  <si>
    <t>2020 год</t>
  </si>
  <si>
    <t>Иные источники</t>
  </si>
  <si>
    <t>1. Муниципальное казённое учреждение «Центр культуры, спорта, молодёжной политики и туризма»</t>
  </si>
  <si>
    <t>2021 год</t>
  </si>
  <si>
    <t>2022 год</t>
  </si>
  <si>
    <t>Администрация МО «Кингисеппский муниципальный район» (отраслевой комитет – Комитет по спорту, культуре, молодежной политике и туризму)</t>
  </si>
  <si>
    <r>
      <t>4</t>
    </r>
    <r>
      <rPr>
        <sz val="11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Развитие объектов культуры.</t>
    </r>
  </si>
  <si>
    <t>с 01.01.2016 года по 31.12.2023 года</t>
  </si>
  <si>
    <t>2023 год</t>
  </si>
  <si>
    <t>1. Осуществление библиотечного  обслуживания населения
2. Организация работы клубных формирований в сфере культуры.
3. Обеспечение сохранности объектов культурного наследия, их полноценного и рационального использования.
4. Создание условий для сохранения историко-культурного наследия и устойчивого развития культурных связей.
5. Обеспечение условий реализации  программ в сфере культуры, спорта и молодёжной политики.
6. Проведение капитального ремонта конструктивных элементов зданий, инженерных сетей зданий и укрепление материально-технической базы  учреждений культуры в целях обеспечения их деятельности, организация доступности для инвалидов объектов культуры.
7. Поддержка некоммерческих организаций
8. Организация, участие и осуществление мероприятий по работе с молодежью.
9. Создание условий для молодежи на организацию временной занятости, обеспечение организованными формами досуга, улучшение комфортности среды проживания через свободный доступ молодежи к возможностям самореализации по месту жительства</t>
  </si>
  <si>
    <t>1. В современном мире культура приобретает особую социальную значимость и рассматривается как фактор духовного здоровья населения, социальной стабильности, национальной безопасности, как ресурс привлекательности территории для проживания и инвестирования. Обеспечить стабильное социально-экономическое развитие можно только за счет вклада культуры в человеческий капитал. Приращение этого капитала происходит в значительной мере в процессе реализации потенциала культуры. Целью программы является создание благоприятных условий для формирования и  укрепления единого культурного пространства, развития культурного и духовного потенциала населения, сохранения культурного наследия города и обеспечения свободы творчества и прав граждан на участие в культурной жизни. Для достижения данной цели необходимо решение ряда задач. Первой  задачей стала задача  развития  библиотечного дела, которая  включает в себя  работу, направленную на создание условий  для свободного доступа к информационному  культурному пространству посредством увеличения информационных ресурсов общедоступных библиотек, внедрения современных технологий, расширения форм и методов библиотечных услуг,  организации взаимодействия с творческими союзами писателей и журналистов, осуществления  социально ориентированных проектов в средствах массовой информации. Реализация данной задачи предполагает дальнейшее развитие единого информационного пространства. Второй задачей является  формирование благоприятных условий реализации и развития творческого потенциала населения и третья задача  - организация и проведение городских мероприятий культуры направлены, в первую очередь, на обеспечение свободы творчества и прав граждан на участие в культурной жизни города. Данные задачи будут решаться через комплекс мер, направленных на поддержку любительского творчества, развитие и разнообразие клубных формирований учреждений культуры, активизацию культурной жизни и повышение уровня доступности ( в том числе для людей с ОВЗ) культурных благ для населения и качества предоставляемых услуг в сфере культуры. Планируется проведение фестивальных, гастрольных, концертных и иных творческих проектов регионального, всероссийского и международного уровней, укрепляющих единое культурное пространство и развивающих культурный обмен, в том числе: - гастролей и концертов творческих коллективов на территории и за пределами города Кингисеппа, гастролей с ведущими российскими театрами. Обеспечение эффективности реализации программы планируется за счет достижения положительной динамики показателей, указанных в программе. Реализация данной программы будет способствовать:  -формированию и сохранению единого культурного пространства,  укреплению культурных связей и созданию позитивного имиджа Кингисеппского городского поселения; увеличению доли детей до 14 лет участвующих в творческой деятельности в условиях КДУ, совершенствование системы повышения творческой самореализации специалистов путем творческого обмена опытом на фестивалях и конкурсах различного уровня;  - повышение уровня доступности объектов культуры для инвалидов и маломобильных групп населения; преодоление  неполной включенности молодого поколения в жизнедеятельность города, а также создание необходимых условий для развертывания сил и способностей молодых горожан, реализации их творческого, научного, трудового потенциала в интересах городского сообщества. Такой подход будет способствовать развитию города, улучшению качества жизни молодежи, проживающей, обучающейся и работающей на его территории; повышению качества и доступности культурных благ для всех категорий граждан, - профессиональной компетентности работников отрасли культуры; -  развитию широкой сети клубных формирований, учитывая интересы и возраст горожан; - развитию творческой активности населения; - увеличения информационных ресурсов общедоступных библиотек, внедрения современных технологий (работа ЦОД).</t>
  </si>
  <si>
    <t>Заместитель главы администрации по местному самоуправлению</t>
  </si>
  <si>
    <t>1. Паспорт муниципальной программы «Развитие культуры и молодежной политики в Кингисеппском городском поселении» изложить в новой редакции:</t>
  </si>
  <si>
    <t>Изменения, которые вносятся в муниципальную программу «Развитие культуры и молодежной политики в Кингисеппском городском поселении»:</t>
  </si>
  <si>
    <t>от 10.11.2015г. № 2485 ( с изменениями от 23.12.2016г. № 3346, от 26.01.2018г. №113, от 01.11.2018г. №2235 от 07.03.2019г. №426, от 14.02.2020 г. №340; от 16.03.2021г. №550)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</si>
</sst>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_р_._-;\-* #,##0.0_р_._-;_-* &quot;-&quot;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/>
    </xf>
    <xf numFmtId="165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5" fontId="2" fillId="0" borderId="11" xfId="0" applyNumberFormat="1" applyFont="1" applyBorder="1" applyAlignment="1" applyProtection="1">
      <alignment horizontal="center" vertical="center"/>
    </xf>
    <xf numFmtId="165" fontId="2" fillId="0" borderId="18" xfId="0" applyNumberFormat="1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 wrapText="1"/>
      <protection locked="0"/>
    </xf>
    <xf numFmtId="165" fontId="2" fillId="0" borderId="19" xfId="0" applyNumberFormat="1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165" fontId="2" fillId="0" borderId="28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165" fontId="3" fillId="0" borderId="28" xfId="0" applyNumberFormat="1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165" fontId="3" fillId="0" borderId="21" xfId="0" applyNumberFormat="1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165" fontId="3" fillId="0" borderId="19" xfId="0" applyNumberFormat="1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165" fontId="3" fillId="0" borderId="11" xfId="0" applyNumberFormat="1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164" fontId="3" fillId="0" borderId="13" xfId="0" applyNumberFormat="1" applyFont="1" applyBorder="1" applyAlignment="1" applyProtection="1">
      <alignment horizontal="center" vertical="center"/>
    </xf>
    <xf numFmtId="164" fontId="3" fillId="0" borderId="16" xfId="0" applyNumberFormat="1" applyFont="1" applyBorder="1" applyAlignment="1" applyProtection="1">
      <alignment horizontal="center" vertical="center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86;&#1073;&#1077;&#1089;&#1087;&#1077;&#1095;_&#1091;&#1089;&#1083;&#1086;&#1074;&#1080;&#1081;_&#1075;&#1086;&#1088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2;&#1055;_&#1075;&#1086;&#1088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88;&#1072;&#1079;&#1074;&#1080;&#1090;_&#1073;&#1080;&#1073;&#1083;_&#1076;&#1077;&#1083;&#1072;_&#1075;&#1086;&#1088;&#1086;&#10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88;&#1072;&#1079;&#1074;&#1080;&#1090;_&#1086;&#1073;&#1098;&#1077;&#1082;&#1090;&#1086;&#1074;_&#1082;&#1091;&#1083;&#1100;_&#1075;&#1086;&#1088;&#1086;&#1076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89;&#1086;&#1093;&#1088;&#1072;&#1085;_&#1085;&#1072;&#1089;&#1083;&#1077;&#1076;&#1080;&#1103;_&#1075;&#1086;&#1088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92;&#1086;&#1088;&#1084;&#1080;&#1088;&#1086;&#1074;&#1072;&#1085;&#1080;&#1077;_&#1041;&#1059;&#1056;_&#1080;_&#1056;&#1058;&#1055;&#10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обеспеч условий"/>
      <sheetName val="Прил1 обеспеч условий"/>
      <sheetName val="Прил2 обеспеч условий"/>
    </sheetNames>
    <sheetDataSet>
      <sheetData sheetId="0">
        <row r="20">
          <cell r="D20">
            <v>27856.5</v>
          </cell>
          <cell r="E20">
            <v>29167.9</v>
          </cell>
          <cell r="F20">
            <v>31813.899999999998</v>
          </cell>
          <cell r="G20">
            <v>41496.300000000003</v>
          </cell>
          <cell r="H20">
            <v>38518.800000000003</v>
          </cell>
          <cell r="I20">
            <v>43901.9</v>
          </cell>
          <cell r="J20">
            <v>33012.300000000003</v>
          </cell>
          <cell r="K20">
            <v>33012.300000000003</v>
          </cell>
        </row>
        <row r="21">
          <cell r="D21">
            <v>163</v>
          </cell>
          <cell r="E21">
            <v>2114</v>
          </cell>
          <cell r="F21">
            <v>257.60000000000002</v>
          </cell>
          <cell r="G21">
            <v>1236.4000000000001</v>
          </cell>
          <cell r="H21">
            <v>314.10000000000002</v>
          </cell>
          <cell r="I21">
            <v>236.4</v>
          </cell>
          <cell r="J21">
            <v>225.7</v>
          </cell>
          <cell r="K21">
            <v>209.2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D23">
            <v>2214.1999999999998</v>
          </cell>
          <cell r="E23">
            <v>6220.7</v>
          </cell>
          <cell r="F23">
            <v>7818.0999999999995</v>
          </cell>
          <cell r="G23">
            <v>9587.1999999999989</v>
          </cell>
          <cell r="H23">
            <v>9333.2999999999993</v>
          </cell>
          <cell r="I23">
            <v>9725.4</v>
          </cell>
          <cell r="J23">
            <v>0</v>
          </cell>
          <cell r="K23">
            <v>0</v>
          </cell>
        </row>
        <row r="24">
          <cell r="D24">
            <v>500</v>
          </cell>
          <cell r="E24">
            <v>500</v>
          </cell>
          <cell r="F24">
            <v>500</v>
          </cell>
          <cell r="G24">
            <v>500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МП город"/>
      <sheetName val="Прил1 МП город"/>
      <sheetName val="Прил2 МП город"/>
    </sheetNames>
    <sheetDataSet>
      <sheetData sheetId="0">
        <row r="21">
          <cell r="D21">
            <v>1669</v>
          </cell>
          <cell r="E21">
            <v>2220</v>
          </cell>
          <cell r="F21">
            <v>2400.1999999999998</v>
          </cell>
          <cell r="G21">
            <v>4218.3999999999996</v>
          </cell>
          <cell r="H21">
            <v>1250.8</v>
          </cell>
          <cell r="I21">
            <v>1545.6000000000001</v>
          </cell>
          <cell r="J21">
            <v>1545.6</v>
          </cell>
          <cell r="K21">
            <v>1545.6</v>
          </cell>
        </row>
        <row r="22">
          <cell r="D22">
            <v>300</v>
          </cell>
          <cell r="E22">
            <v>300</v>
          </cell>
          <cell r="F22">
            <v>302.10000000000002</v>
          </cell>
          <cell r="G22">
            <v>250.1</v>
          </cell>
          <cell r="H22">
            <v>218</v>
          </cell>
          <cell r="I22">
            <v>279.3</v>
          </cell>
          <cell r="J22">
            <v>253.9</v>
          </cell>
          <cell r="K22">
            <v>234.3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D24">
            <v>293.8</v>
          </cell>
          <cell r="E24">
            <v>274</v>
          </cell>
          <cell r="F24">
            <v>294.60000000000002</v>
          </cell>
          <cell r="G24">
            <v>0</v>
          </cell>
          <cell r="H24">
            <v>0</v>
          </cell>
          <cell r="I24">
            <v>261.8</v>
          </cell>
          <cell r="J24">
            <v>0</v>
          </cell>
          <cell r="K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библ дело"/>
      <sheetName val="Прил1 библ дело"/>
      <sheetName val="Прил2 библ дело"/>
    </sheetNames>
    <sheetDataSet>
      <sheetData sheetId="0">
        <row r="17">
          <cell r="D17">
            <v>9175.6</v>
          </cell>
          <cell r="E17">
            <v>12820.099999999999</v>
          </cell>
          <cell r="F17">
            <v>10593.8</v>
          </cell>
          <cell r="G17">
            <v>10608.5</v>
          </cell>
          <cell r="H17">
            <v>12052.6</v>
          </cell>
          <cell r="I17">
            <v>25719</v>
          </cell>
          <cell r="J17">
            <v>12774.1</v>
          </cell>
          <cell r="K17">
            <v>12774.1</v>
          </cell>
        </row>
        <row r="18">
          <cell r="D18">
            <v>0</v>
          </cell>
          <cell r="E18">
            <v>50</v>
          </cell>
          <cell r="F18">
            <v>0</v>
          </cell>
          <cell r="G18">
            <v>400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D19">
            <v>27.2</v>
          </cell>
          <cell r="E19">
            <v>22.2</v>
          </cell>
          <cell r="F19">
            <v>28.2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D20">
            <v>348.9</v>
          </cell>
          <cell r="E20">
            <v>437.6</v>
          </cell>
          <cell r="F20">
            <v>197.5</v>
          </cell>
          <cell r="G20">
            <v>391.2</v>
          </cell>
          <cell r="H20">
            <v>618.4</v>
          </cell>
          <cell r="I20">
            <v>0</v>
          </cell>
          <cell r="J20">
            <v>0</v>
          </cell>
          <cell r="K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развитие ОК"/>
      <sheetName val="Прил1 развитие ОК"/>
      <sheetName val="Прил2 развитие ОК"/>
    </sheetNames>
    <sheetDataSet>
      <sheetData sheetId="0">
        <row r="16">
          <cell r="D16">
            <v>51771.1</v>
          </cell>
          <cell r="E16">
            <v>1709</v>
          </cell>
          <cell r="F16">
            <v>0</v>
          </cell>
          <cell r="G16">
            <v>4500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D19">
            <v>24000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D20">
            <v>7529.1</v>
          </cell>
          <cell r="E20">
            <v>0</v>
          </cell>
          <cell r="F20">
            <v>0</v>
          </cell>
          <cell r="G20">
            <v>8000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сохран наследия"/>
      <sheetName val="Прил1 сохран наследия"/>
      <sheetName val="Прил2 сохран наследия"/>
    </sheetNames>
    <sheetDataSet>
      <sheetData sheetId="0">
        <row r="16">
          <cell r="D16">
            <v>253</v>
          </cell>
          <cell r="E16">
            <v>1047.2</v>
          </cell>
          <cell r="F16">
            <v>1047.2</v>
          </cell>
          <cell r="G16">
            <v>150</v>
          </cell>
          <cell r="H16">
            <v>417.5</v>
          </cell>
          <cell r="I16">
            <v>2427.5</v>
          </cell>
          <cell r="J16">
            <v>150</v>
          </cell>
          <cell r="K16">
            <v>150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формиров БУРиРТПН"/>
      <sheetName val="Прил1 формиров БУРиРТПН"/>
      <sheetName val="Прил2 формирован БУРиРТПН"/>
    </sheetNames>
    <sheetDataSet>
      <sheetData sheetId="0">
        <row r="19">
          <cell r="D19">
            <v>10678.699999999999</v>
          </cell>
          <cell r="E19">
            <v>12036.800000000001</v>
          </cell>
          <cell r="F19">
            <v>12117.9</v>
          </cell>
          <cell r="G19">
            <v>11355.7</v>
          </cell>
          <cell r="H19">
            <v>14653.2</v>
          </cell>
          <cell r="I19">
            <v>17564.899999999998</v>
          </cell>
          <cell r="J19">
            <v>16744.099999999999</v>
          </cell>
          <cell r="K19">
            <v>16744.099999999999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136.1</v>
          </cell>
          <cell r="I22">
            <v>0</v>
          </cell>
          <cell r="J22">
            <v>0</v>
          </cell>
          <cell r="K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500</v>
          </cell>
          <cell r="I23">
            <v>0</v>
          </cell>
          <cell r="J23">
            <v>0</v>
          </cell>
          <cell r="K2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1"/>
  <sheetViews>
    <sheetView tabSelected="1" zoomScaleNormal="100" workbookViewId="0">
      <selection activeCell="A6" sqref="A6:K6"/>
    </sheetView>
  </sheetViews>
  <sheetFormatPr defaultRowHeight="15" x14ac:dyDescent="0.25"/>
  <cols>
    <col min="1" max="1" width="3.28515625" style="1" customWidth="1"/>
    <col min="2" max="2" width="24.42578125" style="1" customWidth="1"/>
    <col min="3" max="3" width="15.42578125" style="1" customWidth="1"/>
    <col min="4" max="4" width="13.42578125" style="1" customWidth="1"/>
    <col min="5" max="5" width="14" style="1" customWidth="1"/>
    <col min="6" max="6" width="11.42578125" style="1" customWidth="1"/>
    <col min="7" max="7" width="12" style="1" customWidth="1"/>
    <col min="8" max="8" width="12.7109375" style="1" customWidth="1"/>
    <col min="9" max="9" width="11.85546875" style="1" customWidth="1"/>
    <col min="10" max="10" width="11" style="1" customWidth="1"/>
    <col min="11" max="11" width="10.85546875" style="1" customWidth="1"/>
    <col min="12" max="16384" width="9.140625" style="1"/>
  </cols>
  <sheetData>
    <row r="2" spans="1:11" ht="15.75" x14ac:dyDescent="0.25">
      <c r="C2" s="13"/>
      <c r="D2" s="13"/>
      <c r="F2" s="26" t="s">
        <v>0</v>
      </c>
      <c r="G2" s="26"/>
      <c r="H2" s="26"/>
      <c r="I2" s="26"/>
      <c r="J2" s="26"/>
      <c r="K2" s="26"/>
    </row>
    <row r="3" spans="1:11" ht="15.75" x14ac:dyDescent="0.25">
      <c r="C3" s="13"/>
      <c r="D3" s="13"/>
      <c r="F3" s="26" t="s">
        <v>1</v>
      </c>
      <c r="G3" s="26"/>
      <c r="H3" s="26"/>
      <c r="I3" s="26"/>
      <c r="J3" s="26"/>
      <c r="K3" s="26"/>
    </row>
    <row r="4" spans="1:11" ht="15.75" x14ac:dyDescent="0.25">
      <c r="C4" s="13"/>
      <c r="D4" s="13"/>
      <c r="F4" s="26" t="s">
        <v>2</v>
      </c>
      <c r="G4" s="26"/>
      <c r="H4" s="26"/>
      <c r="I4" s="26"/>
      <c r="J4" s="26"/>
      <c r="K4" s="26"/>
    </row>
    <row r="5" spans="1:11" ht="29.25" customHeight="1" x14ac:dyDescent="0.25">
      <c r="C5" s="13"/>
      <c r="D5" s="13"/>
      <c r="F5" s="27" t="s">
        <v>50</v>
      </c>
      <c r="G5" s="27"/>
      <c r="H5" s="27"/>
      <c r="I5" s="27"/>
      <c r="J5" s="27"/>
      <c r="K5" s="27"/>
    </row>
    <row r="6" spans="1:11" ht="45.75" customHeight="1" x14ac:dyDescent="0.25">
      <c r="A6" s="47" t="s">
        <v>49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47.25" customHeight="1" x14ac:dyDescent="0.25">
      <c r="A7" s="55" t="s">
        <v>48</v>
      </c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ht="15" customHeight="1" x14ac:dyDescent="0.25">
      <c r="B8" s="28" t="s">
        <v>3</v>
      </c>
      <c r="C8" s="28"/>
      <c r="D8" s="28"/>
      <c r="E8" s="28"/>
      <c r="F8" s="28"/>
      <c r="G8" s="28"/>
      <c r="H8" s="28"/>
      <c r="I8" s="28"/>
      <c r="J8" s="28"/>
      <c r="K8" s="28"/>
    </row>
    <row r="9" spans="1:11" ht="15" customHeight="1" x14ac:dyDescent="0.25"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 ht="14.25" customHeight="1" x14ac:dyDescent="0.25">
      <c r="B10" s="13"/>
    </row>
    <row r="11" spans="1:11" ht="15.75" hidden="1" x14ac:dyDescent="0.25">
      <c r="B11" s="14"/>
    </row>
    <row r="12" spans="1:11" ht="15.75" x14ac:dyDescent="0.25">
      <c r="B12" s="29" t="s">
        <v>4</v>
      </c>
      <c r="C12" s="29"/>
      <c r="D12" s="29"/>
      <c r="E12" s="29"/>
      <c r="F12" s="29"/>
      <c r="G12" s="29"/>
      <c r="H12" s="29"/>
      <c r="I12" s="29"/>
      <c r="J12" s="29"/>
      <c r="K12" s="29"/>
    </row>
    <row r="13" spans="1:11" ht="15.75" thickBot="1" x14ac:dyDescent="0.3">
      <c r="C13" s="2"/>
      <c r="E13" s="3"/>
    </row>
    <row r="14" spans="1:11" ht="32.25" customHeight="1" x14ac:dyDescent="0.25">
      <c r="B14" s="4" t="s">
        <v>5</v>
      </c>
      <c r="C14" s="56" t="s">
        <v>6</v>
      </c>
      <c r="D14" s="57"/>
      <c r="E14" s="57"/>
      <c r="F14" s="57"/>
      <c r="G14" s="57"/>
      <c r="H14" s="57"/>
      <c r="I14" s="57"/>
      <c r="J14" s="57"/>
      <c r="K14" s="58"/>
    </row>
    <row r="15" spans="1:11" ht="42.75" customHeight="1" x14ac:dyDescent="0.25">
      <c r="B15" s="5" t="s">
        <v>7</v>
      </c>
      <c r="C15" s="59" t="s">
        <v>8</v>
      </c>
      <c r="D15" s="60"/>
      <c r="E15" s="60"/>
      <c r="F15" s="60"/>
      <c r="G15" s="60"/>
      <c r="H15" s="60"/>
      <c r="I15" s="60"/>
      <c r="J15" s="60"/>
      <c r="K15" s="61"/>
    </row>
    <row r="16" spans="1:11" ht="147.75" customHeight="1" x14ac:dyDescent="0.25">
      <c r="B16" s="11" t="s">
        <v>9</v>
      </c>
      <c r="C16" s="36" t="s">
        <v>45</v>
      </c>
      <c r="D16" s="37"/>
      <c r="E16" s="37"/>
      <c r="F16" s="37"/>
      <c r="G16" s="37"/>
      <c r="H16" s="37"/>
      <c r="I16" s="37"/>
      <c r="J16" s="37"/>
      <c r="K16" s="38"/>
    </row>
    <row r="17" spans="2:11" ht="31.5" customHeight="1" x14ac:dyDescent="0.25">
      <c r="B17" s="5" t="s">
        <v>10</v>
      </c>
      <c r="C17" s="59" t="s">
        <v>47</v>
      </c>
      <c r="D17" s="60"/>
      <c r="E17" s="60"/>
      <c r="F17" s="60"/>
      <c r="G17" s="60"/>
      <c r="H17" s="60"/>
      <c r="I17" s="60"/>
      <c r="J17" s="60"/>
      <c r="K17" s="61"/>
    </row>
    <row r="18" spans="2:11" ht="33" customHeight="1" x14ac:dyDescent="0.25">
      <c r="B18" s="5" t="s">
        <v>11</v>
      </c>
      <c r="C18" s="59" t="s">
        <v>41</v>
      </c>
      <c r="D18" s="60"/>
      <c r="E18" s="60"/>
      <c r="F18" s="60"/>
      <c r="G18" s="60"/>
      <c r="H18" s="60"/>
      <c r="I18" s="60"/>
      <c r="J18" s="60"/>
      <c r="K18" s="61"/>
    </row>
    <row r="19" spans="2:11" ht="19.5" customHeight="1" x14ac:dyDescent="0.25">
      <c r="B19" s="62" t="s">
        <v>12</v>
      </c>
      <c r="C19" s="36" t="s">
        <v>38</v>
      </c>
      <c r="D19" s="37"/>
      <c r="E19" s="37"/>
      <c r="F19" s="37"/>
      <c r="G19" s="37"/>
      <c r="H19" s="37"/>
      <c r="I19" s="37"/>
      <c r="J19" s="37"/>
      <c r="K19" s="38"/>
    </row>
    <row r="20" spans="2:11" ht="17.25" customHeight="1" x14ac:dyDescent="0.25">
      <c r="B20" s="63"/>
      <c r="C20" s="36" t="s">
        <v>13</v>
      </c>
      <c r="D20" s="37"/>
      <c r="E20" s="37"/>
      <c r="F20" s="37"/>
      <c r="G20" s="37"/>
      <c r="H20" s="37"/>
      <c r="I20" s="37"/>
      <c r="J20" s="37"/>
      <c r="K20" s="38"/>
    </row>
    <row r="21" spans="2:11" ht="18.75" customHeight="1" x14ac:dyDescent="0.25">
      <c r="B21" s="63"/>
      <c r="C21" s="36" t="s">
        <v>14</v>
      </c>
      <c r="D21" s="37"/>
      <c r="E21" s="37"/>
      <c r="F21" s="37"/>
      <c r="G21" s="37"/>
      <c r="H21" s="37"/>
      <c r="I21" s="37"/>
      <c r="J21" s="37"/>
      <c r="K21" s="38"/>
    </row>
    <row r="22" spans="2:11" ht="14.25" customHeight="1" x14ac:dyDescent="0.25">
      <c r="B22" s="64"/>
      <c r="C22" s="36" t="s">
        <v>15</v>
      </c>
      <c r="D22" s="37"/>
      <c r="E22" s="37"/>
      <c r="F22" s="37"/>
      <c r="G22" s="37"/>
      <c r="H22" s="37"/>
      <c r="I22" s="37"/>
      <c r="J22" s="37"/>
      <c r="K22" s="38"/>
    </row>
    <row r="23" spans="2:11" ht="29.25" customHeight="1" x14ac:dyDescent="0.25">
      <c r="B23" s="5" t="s">
        <v>16</v>
      </c>
      <c r="C23" s="30" t="s">
        <v>43</v>
      </c>
      <c r="D23" s="31"/>
      <c r="E23" s="31"/>
      <c r="F23" s="31"/>
      <c r="G23" s="31"/>
      <c r="H23" s="31"/>
      <c r="I23" s="31"/>
      <c r="J23" s="31"/>
      <c r="K23" s="32"/>
    </row>
    <row r="24" spans="2:11" ht="15.75" customHeight="1" x14ac:dyDescent="0.25">
      <c r="B24" s="62" t="s">
        <v>17</v>
      </c>
      <c r="C24" s="36" t="s">
        <v>18</v>
      </c>
      <c r="D24" s="37"/>
      <c r="E24" s="37"/>
      <c r="F24" s="37"/>
      <c r="G24" s="37"/>
      <c r="H24" s="37"/>
      <c r="I24" s="37"/>
      <c r="J24" s="37"/>
      <c r="K24" s="38"/>
    </row>
    <row r="25" spans="2:11" ht="18" customHeight="1" x14ac:dyDescent="0.25">
      <c r="B25" s="63"/>
      <c r="C25" s="36" t="s">
        <v>19</v>
      </c>
      <c r="D25" s="37"/>
      <c r="E25" s="37"/>
      <c r="F25" s="37"/>
      <c r="G25" s="37"/>
      <c r="H25" s="37"/>
      <c r="I25" s="37"/>
      <c r="J25" s="37"/>
      <c r="K25" s="38"/>
    </row>
    <row r="26" spans="2:11" ht="15.75" customHeight="1" x14ac:dyDescent="0.25">
      <c r="B26" s="63"/>
      <c r="C26" s="36" t="s">
        <v>20</v>
      </c>
      <c r="D26" s="37"/>
      <c r="E26" s="37"/>
      <c r="F26" s="37"/>
      <c r="G26" s="37"/>
      <c r="H26" s="37"/>
      <c r="I26" s="37"/>
      <c r="J26" s="37"/>
      <c r="K26" s="38"/>
    </row>
    <row r="27" spans="2:11" ht="15.75" customHeight="1" x14ac:dyDescent="0.25">
      <c r="B27" s="63"/>
      <c r="C27" s="36" t="s">
        <v>42</v>
      </c>
      <c r="D27" s="37"/>
      <c r="E27" s="37"/>
      <c r="F27" s="37"/>
      <c r="G27" s="37"/>
      <c r="H27" s="37"/>
      <c r="I27" s="37"/>
      <c r="J27" s="37"/>
      <c r="K27" s="38"/>
    </row>
    <row r="28" spans="2:11" ht="17.25" customHeight="1" x14ac:dyDescent="0.25">
      <c r="B28" s="63"/>
      <c r="C28" s="36" t="s">
        <v>21</v>
      </c>
      <c r="D28" s="37"/>
      <c r="E28" s="37"/>
      <c r="F28" s="37"/>
      <c r="G28" s="37"/>
      <c r="H28" s="37"/>
      <c r="I28" s="37"/>
      <c r="J28" s="37"/>
      <c r="K28" s="38"/>
    </row>
    <row r="29" spans="2:11" ht="16.5" customHeight="1" x14ac:dyDescent="0.25">
      <c r="B29" s="64"/>
      <c r="C29" s="33" t="s">
        <v>22</v>
      </c>
      <c r="D29" s="34"/>
      <c r="E29" s="34"/>
      <c r="F29" s="34"/>
      <c r="G29" s="34"/>
      <c r="H29" s="34"/>
      <c r="I29" s="34"/>
      <c r="J29" s="34"/>
      <c r="K29" s="35"/>
    </row>
    <row r="30" spans="2:11" ht="39" customHeight="1" x14ac:dyDescent="0.25">
      <c r="B30" s="5" t="s">
        <v>23</v>
      </c>
      <c r="C30" s="6" t="s">
        <v>24</v>
      </c>
      <c r="D30" s="6" t="s">
        <v>25</v>
      </c>
      <c r="E30" s="6" t="s">
        <v>26</v>
      </c>
      <c r="F30" s="6" t="s">
        <v>34</v>
      </c>
      <c r="G30" s="6" t="s">
        <v>35</v>
      </c>
      <c r="H30" s="7" t="s">
        <v>36</v>
      </c>
      <c r="I30" s="6" t="s">
        <v>39</v>
      </c>
      <c r="J30" s="17" t="s">
        <v>40</v>
      </c>
      <c r="K30" s="19" t="s">
        <v>44</v>
      </c>
    </row>
    <row r="31" spans="2:11" x14ac:dyDescent="0.25">
      <c r="B31" s="8" t="s">
        <v>24</v>
      </c>
      <c r="C31" s="50">
        <f>SUM(C33:C37)</f>
        <v>674814.39999999991</v>
      </c>
      <c r="D31" s="52">
        <f>SUM(D33:D37)</f>
        <v>136780.1</v>
      </c>
      <c r="E31" s="50">
        <f>SUM(E33:E37)</f>
        <v>68919.5</v>
      </c>
      <c r="F31" s="50">
        <f t="shared" ref="F31:G31" si="0">SUM(F33:F37)</f>
        <v>67371.099999999991</v>
      </c>
      <c r="G31" s="54">
        <f t="shared" si="0"/>
        <v>92693.8</v>
      </c>
      <c r="H31" s="42">
        <f>SUM(H33:H37)</f>
        <v>78012.800000000017</v>
      </c>
      <c r="I31" s="48">
        <f>SUM(I33:I37)</f>
        <v>101661.79999999999</v>
      </c>
      <c r="J31" s="44">
        <f>SUM(J33:J37)</f>
        <v>64705.7</v>
      </c>
      <c r="K31" s="24">
        <f>SUM(K33:K37)</f>
        <v>64669.599999999999</v>
      </c>
    </row>
    <row r="32" spans="2:11" x14ac:dyDescent="0.25">
      <c r="B32" s="12" t="s">
        <v>27</v>
      </c>
      <c r="C32" s="51"/>
      <c r="D32" s="53"/>
      <c r="E32" s="51"/>
      <c r="F32" s="51"/>
      <c r="G32" s="53"/>
      <c r="H32" s="43"/>
      <c r="I32" s="49"/>
      <c r="J32" s="45"/>
      <c r="K32" s="25"/>
    </row>
    <row r="33" spans="2:11" ht="38.25" x14ac:dyDescent="0.25">
      <c r="B33" s="5" t="s">
        <v>28</v>
      </c>
      <c r="C33" s="9">
        <f>SUM(D33:K33)</f>
        <v>577210.79999999993</v>
      </c>
      <c r="D33" s="15">
        <f>'[1]Паспорт обеспеч условий'!$D$20+'[2]Паспорт МП город'!$D$21+'[3]Паспорт библ дело'!$D$17+'[4]Паспорт развитие ОК'!$D$16+'[5]Паспорт сохран наследия'!$D$16+'[6]Паспорт формиров БУРиРТПН'!$D$19</f>
        <v>101403.9</v>
      </c>
      <c r="E33" s="15">
        <f>'[1]Паспорт обеспеч условий'!$E$20+'[2]Паспорт МП город'!$E$21+'[3]Паспорт библ дело'!$E$17+'[4]Паспорт развитие ОК'!$E$16+'[5]Паспорт сохран наследия'!$E$16+'[6]Паспорт формиров БУРиРТПН'!$E$19</f>
        <v>59001</v>
      </c>
      <c r="F33" s="15">
        <f>'[1]Паспорт обеспеч условий'!$F$20+'[2]Паспорт МП город'!$F$21+'[3]Паспорт библ дело'!$F$17+'[4]Паспорт развитие ОК'!$F$16+'[5]Паспорт сохран наследия'!$F$16+'[6]Паспорт формиров БУРиРТПН'!$F$19</f>
        <v>57972.999999999993</v>
      </c>
      <c r="G33" s="15">
        <f>'[1]Паспорт обеспеч условий'!$G$20+'[2]Паспорт МП город'!$G$21+'[3]Паспорт библ дело'!$G$17+'[4]Паспорт развитие ОК'!$G$16+'[5]Паспорт сохран наследия'!$G$16+'[6]Паспорт формиров БУРиРТПН'!$G$19</f>
        <v>72328.900000000009</v>
      </c>
      <c r="H33" s="16">
        <f>'[1]Паспорт обеспеч условий'!$H$20+'[2]Паспорт МП город'!$H$21+'[3]Паспорт библ дело'!$H$17+'[4]Паспорт развитие ОК'!$H$16+'[5]Паспорт сохран наследия'!$H$16+'[6]Паспорт формиров БУРиРТПН'!$H$19</f>
        <v>66892.900000000009</v>
      </c>
      <c r="I33" s="10">
        <f>'[3]Паспорт библ дело'!$I$17+'[1]Паспорт обеспеч условий'!$I$20+'[6]Паспорт формиров БУРиРТПН'!$I$19+'[5]Паспорт сохран наследия'!$I$16+'[2]Паспорт МП город'!$I$21+'[4]Паспорт развитие ОК'!$I$16</f>
        <v>91158.9</v>
      </c>
      <c r="J33" s="18">
        <f>'[1]Паспорт обеспеч условий'!$J$20+'[2]Паспорт МП город'!$J$21+'[3]Паспорт библ дело'!$J$17+'[4]Паспорт развитие ОК'!$J$16+'[5]Паспорт сохран наследия'!$J$16+'[6]Паспорт формиров БУРиРТПН'!$J$19</f>
        <v>64226.1</v>
      </c>
      <c r="K33" s="20">
        <f>'[3]Паспорт библ дело'!$K$17+'[6]Паспорт формиров БУРиРТПН'!$K$19+'[1]Паспорт обеспеч условий'!$K$20+'[5]Паспорт сохран наследия'!$K$16+'[2]Паспорт МП город'!$K$21+'[4]Паспорт развитие ОК'!$K$16</f>
        <v>64226.1</v>
      </c>
    </row>
    <row r="34" spans="2:11" ht="38.25" x14ac:dyDescent="0.25">
      <c r="B34" s="5" t="s">
        <v>29</v>
      </c>
      <c r="C34" s="9">
        <f t="shared" ref="C34:C37" si="1">SUM(D34:K34)</f>
        <v>7344.1</v>
      </c>
      <c r="D34" s="15">
        <f>'[1]Паспорт обеспеч условий'!$D$21+'[2]Паспорт МП город'!$D$22+'[3]Паспорт библ дело'!$D$18+'[4]Паспорт развитие ОК'!$D$17+'[5]Паспорт сохран наследия'!$D$17+'[6]Паспорт формиров БУРиРТПН'!$D$20</f>
        <v>463</v>
      </c>
      <c r="E34" s="15">
        <f>'[1]Паспорт обеспеч условий'!$E$21+'[2]Паспорт МП город'!$E$22+'[3]Паспорт библ дело'!$E$18+'[4]Паспорт развитие ОК'!$E$17+'[5]Паспорт сохран наследия'!$E$17+'[6]Паспорт формиров БУРиРТПН'!$E$20</f>
        <v>2464</v>
      </c>
      <c r="F34" s="15">
        <f>'[1]Паспорт обеспеч условий'!$F$21+'[2]Паспорт МП город'!$F$22+'[3]Паспорт библ дело'!$F$18+'[4]Паспорт развитие ОК'!$F$17+'[5]Паспорт сохран наследия'!$F$17+'[6]Паспорт формиров БУРиРТПН'!$F$20</f>
        <v>559.70000000000005</v>
      </c>
      <c r="G34" s="15">
        <f>'[1]Паспорт обеспеч условий'!$G$21+'[2]Паспорт МП город'!$G$22+'[3]Паспорт библ дело'!$G$18+'[4]Паспорт развитие ОК'!$G$17+'[5]Паспорт сохран наследия'!$G$17+'[6]Паспорт формиров БУРиРТПН'!$G$20</f>
        <v>1886.5</v>
      </c>
      <c r="H34" s="16">
        <f>'[1]Паспорт обеспеч условий'!$H$21+'[2]Паспорт МП город'!$H$22+'[3]Паспорт библ дело'!$H$18+'[4]Паспорт развитие ОК'!$H$17+'[5]Паспорт сохран наследия'!$H$17+'[6]Паспорт формиров БУРиРТПН'!$H$20</f>
        <v>532.1</v>
      </c>
      <c r="I34" s="10">
        <f>'[1]Паспорт обеспеч условий'!$I$21+'[2]Паспорт МП город'!$I$22+'[3]Паспорт библ дело'!$I$18+'[4]Паспорт развитие ОК'!$I$17+'[5]Паспорт сохран наследия'!$I$17+'[6]Паспорт формиров БУРиРТПН'!$I$20</f>
        <v>515.70000000000005</v>
      </c>
      <c r="J34" s="18">
        <f>'[1]Паспорт обеспеч условий'!$J$21+'[2]Паспорт МП город'!$J$22+'[3]Паспорт библ дело'!$J$18+'[4]Паспорт развитие ОК'!$J$17+'[5]Паспорт сохран наследия'!$J$17+'[6]Паспорт формиров БУРиРТПН'!$J$20</f>
        <v>479.6</v>
      </c>
      <c r="K34" s="20">
        <f>'[3]Паспорт библ дело'!$K$18+'[6]Паспорт формиров БУРиРТПН'!$K$20+'[1]Паспорт обеспеч условий'!$K$21+'[5]Паспорт сохран наследия'!$K$17+'[2]Паспорт МП город'!$K$22+'[4]Паспорт развитие ОК'!$K$17</f>
        <v>443.5</v>
      </c>
    </row>
    <row r="35" spans="2:11" ht="32.25" customHeight="1" x14ac:dyDescent="0.25">
      <c r="B35" s="5" t="s">
        <v>31</v>
      </c>
      <c r="C35" s="9">
        <f t="shared" si="1"/>
        <v>77.599999999999994</v>
      </c>
      <c r="D35" s="15">
        <f>'[1]Паспорт обеспеч условий'!$D$22+'[2]Паспорт МП город'!$D$23+'[3]Паспорт библ дело'!$D$19+'[4]Паспорт развитие ОК'!$D$18+'[5]Паспорт сохран наследия'!$D$18+'[6]Паспорт формиров БУРиРТПН'!$D$21</f>
        <v>27.2</v>
      </c>
      <c r="E35" s="15">
        <f>'[1]Паспорт обеспеч условий'!$E$22+'[2]Паспорт МП город'!$E$23+'[3]Паспорт библ дело'!$E$19+'[4]Паспорт развитие ОК'!$E$18+'[5]Паспорт сохран наследия'!$E$18+'[6]Паспорт формиров БУРиРТПН'!$E$21</f>
        <v>22.2</v>
      </c>
      <c r="F35" s="15">
        <f>'[1]Паспорт обеспеч условий'!$F$22+'[2]Паспорт МП город'!$F$23+'[3]Паспорт библ дело'!$F$19+'[4]Паспорт развитие ОК'!$F$18+'[5]Паспорт сохран наследия'!$F$18+'[6]Паспорт формиров БУРиРТПН'!$F$21</f>
        <v>28.2</v>
      </c>
      <c r="G35" s="15">
        <f>'[1]Паспорт обеспеч условий'!$G$22+'[2]Паспорт МП город'!$G$23+'[3]Паспорт библ дело'!$G$19+'[4]Паспорт развитие ОК'!$G$18+'[5]Паспорт сохран наследия'!$G$18+'[6]Паспорт формиров БУРиРТПН'!$G$21</f>
        <v>0</v>
      </c>
      <c r="H35" s="16">
        <f>'[1]Паспорт обеспеч условий'!$H$22+'[2]Паспорт МП город'!$H$23+'[3]Паспорт библ дело'!$H$19+'[4]Паспорт развитие ОК'!$H$18+'[5]Паспорт сохран наследия'!$H$18+'[6]Паспорт формиров БУРиРТПН'!$H$21</f>
        <v>0</v>
      </c>
      <c r="I35" s="10">
        <f>'[1]Паспорт обеспеч условий'!$I$22+'[2]Паспорт МП город'!$I$23+'[3]Паспорт библ дело'!$I$19+'[4]Паспорт развитие ОК'!$I$18+'[5]Паспорт сохран наследия'!$I$18+'[6]Паспорт формиров БУРиРТПН'!$I$21</f>
        <v>0</v>
      </c>
      <c r="J35" s="18">
        <f>'[1]Паспорт обеспеч условий'!$J$22+'[2]Паспорт МП город'!$J$23+'[3]Паспорт библ дело'!$J$19+'[4]Паспорт развитие ОК'!$J$18+'[5]Паспорт сохран наследия'!$J$18+'[6]Паспорт формиров БУРиРТПН'!$J$21</f>
        <v>0</v>
      </c>
      <c r="K35" s="20">
        <f>'[3]Паспорт библ дело'!$K$19+'[6]Паспорт формиров БУРиРТПН'!$K$21+'[1]Паспорт обеспеч условий'!$K$22+'[5]Паспорт сохран наследия'!$K$18+'[2]Паспорт МП город'!$K$23+'[4]Паспорт развитие ОК'!$K$18</f>
        <v>0</v>
      </c>
    </row>
    <row r="36" spans="2:11" ht="30.75" customHeight="1" x14ac:dyDescent="0.25">
      <c r="B36" s="5" t="s">
        <v>30</v>
      </c>
      <c r="C36" s="9">
        <f t="shared" si="1"/>
        <v>72152.800000000003</v>
      </c>
      <c r="D36" s="15">
        <f>'[1]Паспорт обеспеч условий'!$D$23+'[2]Паспорт МП город'!$D$24+'[3]Паспорт библ дело'!$D$20+'[4]Паспорт развитие ОК'!$D$19+'[5]Паспорт сохран наследия'!$D$19+'[6]Паспорт формиров БУРиРТПН'!$D$22</f>
        <v>26856.9</v>
      </c>
      <c r="E36" s="15">
        <f>'[1]Паспорт обеспеч условий'!$E$23+'[2]Паспорт МП город'!$E$24+'[3]Паспорт библ дело'!$E$20+'[4]Паспорт развитие ОК'!$E$19+'[5]Паспорт сохран наследия'!$E$19+'[6]Паспорт формиров БУРиРТПН'!$E$22</f>
        <v>6932.3</v>
      </c>
      <c r="F36" s="15">
        <f>'[1]Паспорт обеспеч условий'!$F$23+'[2]Паспорт МП город'!$F$24+'[3]Паспорт библ дело'!$F$20+'[4]Паспорт развитие ОК'!$F$19+'[5]Паспорт сохран наследия'!$F$19+'[6]Паспорт формиров БУРиРТПН'!$F$22</f>
        <v>8310.2000000000007</v>
      </c>
      <c r="G36" s="15">
        <f>'[1]Паспорт обеспеч условий'!$G$23+'[2]Паспорт МП город'!$G$24+'[3]Паспорт библ дело'!$G$20+'[4]Паспорт развитие ОК'!$G$19+'[5]Паспорт сохран наследия'!$G$19+'[6]Паспорт формиров БУРиРТПН'!$G$22</f>
        <v>9978.4</v>
      </c>
      <c r="H36" s="16">
        <f>'[1]Паспорт обеспеч условий'!$H$23+'[2]Паспорт МП город'!$H$24+'[3]Паспорт библ дело'!$H$20+'[4]Паспорт развитие ОК'!$H$19+'[5]Паспорт сохран наследия'!$H$19+'[6]Паспорт формиров БУРиРТПН'!$H$22</f>
        <v>10087.799999999999</v>
      </c>
      <c r="I36" s="10">
        <f>'[1]Паспорт обеспеч условий'!$I$23+'[2]Паспорт МП город'!$I$24+'[3]Паспорт библ дело'!$I$20+'[4]Паспорт развитие ОК'!$I$19+'[5]Паспорт сохран наследия'!$I$19+'[6]Паспорт формиров БУРиРТПН'!$I$22</f>
        <v>9987.1999999999989</v>
      </c>
      <c r="J36" s="18">
        <f>'[1]Паспорт обеспеч условий'!$J$23+'[2]Паспорт МП город'!$J$24+'[3]Паспорт библ дело'!$J$20+'[4]Паспорт развитие ОК'!$J$19+'[5]Паспорт сохран наследия'!$J$19+'[6]Паспорт формиров БУРиРТПН'!$J$22</f>
        <v>0</v>
      </c>
      <c r="K36" s="20">
        <f>'[3]Паспорт библ дело'!$K$20+'[6]Паспорт формиров БУРиРТПН'!$K$22+'[1]Паспорт обеспеч условий'!$K$23+'[5]Паспорт сохран наследия'!$K$19+'[2]Паспорт МП город'!$K$24+'[4]Паспорт развитие ОК'!$K$19</f>
        <v>0</v>
      </c>
    </row>
    <row r="37" spans="2:11" ht="22.5" customHeight="1" x14ac:dyDescent="0.25">
      <c r="B37" s="5" t="s">
        <v>37</v>
      </c>
      <c r="C37" s="9">
        <f t="shared" si="1"/>
        <v>18029.099999999999</v>
      </c>
      <c r="D37" s="15">
        <f>'[1]Паспорт обеспеч условий'!$D$24+'[2]Паспорт МП город'!$D$25+'[3]Паспорт библ дело'!$D$21+'[4]Паспорт развитие ОК'!$D$20+'[5]Паспорт сохран наследия'!$D$20+'[6]Паспорт формиров БУРиРТПН'!$D$23</f>
        <v>8029.1</v>
      </c>
      <c r="E37" s="15">
        <f>'[1]Паспорт обеспеч условий'!$E$24+'[2]Паспорт МП город'!$E$25+'[3]Паспорт библ дело'!$E$21+'[4]Паспорт развитие ОК'!$E$20+'[5]Паспорт сохран наследия'!$E$20+'[6]Паспорт формиров БУРиРТПН'!$E$23</f>
        <v>500</v>
      </c>
      <c r="F37" s="15">
        <f>'[1]Паспорт обеспеч условий'!$F$24+'[2]Паспорт МП город'!$F$25+'[3]Паспорт библ дело'!$F$21+'[4]Паспорт развитие ОК'!$F$20+'[5]Паспорт сохран наследия'!$F$20+'[6]Паспорт формиров БУРиРТПН'!$F$23</f>
        <v>500</v>
      </c>
      <c r="G37" s="15">
        <f>'[1]Паспорт обеспеч условий'!$G$24+'[2]Паспорт МП город'!$G$25+'[3]Паспорт библ дело'!$G$21+'[4]Паспорт развитие ОК'!$G$20+'[5]Паспорт сохран наследия'!$G$20+'[6]Паспорт формиров БУРиРТПН'!$G$23</f>
        <v>8500</v>
      </c>
      <c r="H37" s="16">
        <f>'[1]Паспорт обеспеч условий'!$H$24+'[2]Паспорт МП город'!$H$25+'[3]Паспорт библ дело'!$H$21+'[4]Паспорт развитие ОК'!$H$20+'[5]Паспорт сохран наследия'!$H$20+'[6]Паспорт формиров БУРиРТПН'!$H$23</f>
        <v>500</v>
      </c>
      <c r="I37" s="10">
        <f>'[1]Паспорт обеспеч условий'!$I$24+'[2]Паспорт МП город'!$I$25+'[3]Паспорт библ дело'!$I$21+'[4]Паспорт развитие ОК'!$I$20+'[5]Паспорт сохран наследия'!$I$20+'[6]Паспорт формиров БУРиРТПН'!$I$23</f>
        <v>0</v>
      </c>
      <c r="J37" s="18">
        <f>'[1]Паспорт обеспеч условий'!$J$24+'[2]Паспорт МП город'!$J$25+'[3]Паспорт библ дело'!$J$21+'[4]Паспорт развитие ОК'!$J$20+'[5]Паспорт сохран наследия'!$J$20+'[6]Паспорт формиров БУРиРТПН'!$J$23</f>
        <v>0</v>
      </c>
      <c r="K37" s="20">
        <f>'[3]Паспорт библ дело'!$K$21+'[6]Паспорт формиров БУРиРТПН'!$K$23+'[1]Паспорт обеспеч условий'!$K$24+'[5]Паспорт сохран наследия'!$K$20+'[2]Паспорт МП город'!$K$25+'[4]Паспорт развитие ОК'!$K$20</f>
        <v>0</v>
      </c>
    </row>
    <row r="38" spans="2:11" ht="18" customHeight="1" x14ac:dyDescent="0.25">
      <c r="B38" s="39" t="s">
        <v>32</v>
      </c>
      <c r="C38" s="40"/>
      <c r="D38" s="40"/>
      <c r="E38" s="40"/>
      <c r="F38" s="40"/>
      <c r="G38" s="40"/>
      <c r="H38" s="40"/>
      <c r="I38" s="40"/>
      <c r="J38" s="40"/>
      <c r="K38" s="41"/>
    </row>
    <row r="39" spans="2:11" ht="12.75" customHeight="1" x14ac:dyDescent="0.25">
      <c r="B39" s="46" t="s">
        <v>46</v>
      </c>
      <c r="C39" s="37"/>
      <c r="D39" s="37"/>
      <c r="E39" s="37"/>
      <c r="F39" s="37"/>
      <c r="G39" s="37"/>
      <c r="H39" s="37"/>
      <c r="I39" s="37"/>
      <c r="J39" s="37"/>
      <c r="K39" s="38"/>
    </row>
    <row r="40" spans="2:11" x14ac:dyDescent="0.25">
      <c r="B40" s="46"/>
      <c r="C40" s="37"/>
      <c r="D40" s="37"/>
      <c r="E40" s="37"/>
      <c r="F40" s="37"/>
      <c r="G40" s="37"/>
      <c r="H40" s="37"/>
      <c r="I40" s="37"/>
      <c r="J40" s="37"/>
      <c r="K40" s="38"/>
    </row>
    <row r="41" spans="2:11" x14ac:dyDescent="0.25">
      <c r="B41" s="46"/>
      <c r="C41" s="37"/>
      <c r="D41" s="37"/>
      <c r="E41" s="37"/>
      <c r="F41" s="37"/>
      <c r="G41" s="37"/>
      <c r="H41" s="37"/>
      <c r="I41" s="37"/>
      <c r="J41" s="37"/>
      <c r="K41" s="38"/>
    </row>
    <row r="42" spans="2:11" x14ac:dyDescent="0.25">
      <c r="B42" s="46"/>
      <c r="C42" s="37"/>
      <c r="D42" s="37"/>
      <c r="E42" s="37"/>
      <c r="F42" s="37"/>
      <c r="G42" s="37"/>
      <c r="H42" s="37"/>
      <c r="I42" s="37"/>
      <c r="J42" s="37"/>
      <c r="K42" s="38"/>
    </row>
    <row r="43" spans="2:11" x14ac:dyDescent="0.25">
      <c r="B43" s="46"/>
      <c r="C43" s="37"/>
      <c r="D43" s="37"/>
      <c r="E43" s="37"/>
      <c r="F43" s="37"/>
      <c r="G43" s="37"/>
      <c r="H43" s="37"/>
      <c r="I43" s="37"/>
      <c r="J43" s="37"/>
      <c r="K43" s="38"/>
    </row>
    <row r="44" spans="2:11" x14ac:dyDescent="0.25">
      <c r="B44" s="46"/>
      <c r="C44" s="37"/>
      <c r="D44" s="37"/>
      <c r="E44" s="37"/>
      <c r="F44" s="37"/>
      <c r="G44" s="37"/>
      <c r="H44" s="37"/>
      <c r="I44" s="37"/>
      <c r="J44" s="37"/>
      <c r="K44" s="38"/>
    </row>
    <row r="45" spans="2:11" x14ac:dyDescent="0.25">
      <c r="B45" s="46"/>
      <c r="C45" s="37"/>
      <c r="D45" s="37"/>
      <c r="E45" s="37"/>
      <c r="F45" s="37"/>
      <c r="G45" s="37"/>
      <c r="H45" s="37"/>
      <c r="I45" s="37"/>
      <c r="J45" s="37"/>
      <c r="K45" s="38"/>
    </row>
    <row r="46" spans="2:11" x14ac:dyDescent="0.25">
      <c r="B46" s="46"/>
      <c r="C46" s="37"/>
      <c r="D46" s="37"/>
      <c r="E46" s="37"/>
      <c r="F46" s="37"/>
      <c r="G46" s="37"/>
      <c r="H46" s="37"/>
      <c r="I46" s="37"/>
      <c r="J46" s="37"/>
      <c r="K46" s="38"/>
    </row>
    <row r="47" spans="2:11" x14ac:dyDescent="0.25">
      <c r="B47" s="46"/>
      <c r="C47" s="37"/>
      <c r="D47" s="37"/>
      <c r="E47" s="37"/>
      <c r="F47" s="37"/>
      <c r="G47" s="37"/>
      <c r="H47" s="37"/>
      <c r="I47" s="37"/>
      <c r="J47" s="37"/>
      <c r="K47" s="38"/>
    </row>
    <row r="48" spans="2:11" x14ac:dyDescent="0.25">
      <c r="B48" s="46"/>
      <c r="C48" s="37"/>
      <c r="D48" s="37"/>
      <c r="E48" s="37"/>
      <c r="F48" s="37"/>
      <c r="G48" s="37"/>
      <c r="H48" s="37"/>
      <c r="I48" s="37"/>
      <c r="J48" s="37"/>
      <c r="K48" s="38"/>
    </row>
    <row r="49" spans="2:11" x14ac:dyDescent="0.25">
      <c r="B49" s="46"/>
      <c r="C49" s="37"/>
      <c r="D49" s="37"/>
      <c r="E49" s="37"/>
      <c r="F49" s="37"/>
      <c r="G49" s="37"/>
      <c r="H49" s="37"/>
      <c r="I49" s="37"/>
      <c r="J49" s="37"/>
      <c r="K49" s="38"/>
    </row>
    <row r="50" spans="2:11" x14ac:dyDescent="0.25">
      <c r="B50" s="46"/>
      <c r="C50" s="37"/>
      <c r="D50" s="37"/>
      <c r="E50" s="37"/>
      <c r="F50" s="37"/>
      <c r="G50" s="37"/>
      <c r="H50" s="37"/>
      <c r="I50" s="37"/>
      <c r="J50" s="37"/>
      <c r="K50" s="38"/>
    </row>
    <row r="51" spans="2:11" x14ac:dyDescent="0.25">
      <c r="B51" s="46"/>
      <c r="C51" s="37"/>
      <c r="D51" s="37"/>
      <c r="E51" s="37"/>
      <c r="F51" s="37"/>
      <c r="G51" s="37"/>
      <c r="H51" s="37"/>
      <c r="I51" s="37"/>
      <c r="J51" s="37"/>
      <c r="K51" s="38"/>
    </row>
    <row r="52" spans="2:11" x14ac:dyDescent="0.25">
      <c r="B52" s="46"/>
      <c r="C52" s="37"/>
      <c r="D52" s="37"/>
      <c r="E52" s="37"/>
      <c r="F52" s="37"/>
      <c r="G52" s="37"/>
      <c r="H52" s="37"/>
      <c r="I52" s="37"/>
      <c r="J52" s="37"/>
      <c r="K52" s="38"/>
    </row>
    <row r="53" spans="2:11" x14ac:dyDescent="0.25">
      <c r="B53" s="46"/>
      <c r="C53" s="37"/>
      <c r="D53" s="37"/>
      <c r="E53" s="37"/>
      <c r="F53" s="37"/>
      <c r="G53" s="37"/>
      <c r="H53" s="37"/>
      <c r="I53" s="37"/>
      <c r="J53" s="37"/>
      <c r="K53" s="38"/>
    </row>
    <row r="54" spans="2:11" x14ac:dyDescent="0.25">
      <c r="B54" s="46"/>
      <c r="C54" s="37"/>
      <c r="D54" s="37"/>
      <c r="E54" s="37"/>
      <c r="F54" s="37"/>
      <c r="G54" s="37"/>
      <c r="H54" s="37"/>
      <c r="I54" s="37"/>
      <c r="J54" s="37"/>
      <c r="K54" s="38"/>
    </row>
    <row r="55" spans="2:11" x14ac:dyDescent="0.25">
      <c r="B55" s="46"/>
      <c r="C55" s="37"/>
      <c r="D55" s="37"/>
      <c r="E55" s="37"/>
      <c r="F55" s="37"/>
      <c r="G55" s="37"/>
      <c r="H55" s="37"/>
      <c r="I55" s="37"/>
      <c r="J55" s="37"/>
      <c r="K55" s="38"/>
    </row>
    <row r="56" spans="2:11" x14ac:dyDescent="0.25">
      <c r="B56" s="46"/>
      <c r="C56" s="37"/>
      <c r="D56" s="37"/>
      <c r="E56" s="37"/>
      <c r="F56" s="37"/>
      <c r="G56" s="37"/>
      <c r="H56" s="37"/>
      <c r="I56" s="37"/>
      <c r="J56" s="37"/>
      <c r="K56" s="38"/>
    </row>
    <row r="57" spans="2:11" x14ac:dyDescent="0.25">
      <c r="B57" s="46"/>
      <c r="C57" s="37"/>
      <c r="D57" s="37"/>
      <c r="E57" s="37"/>
      <c r="F57" s="37"/>
      <c r="G57" s="37"/>
      <c r="H57" s="37"/>
      <c r="I57" s="37"/>
      <c r="J57" s="37"/>
      <c r="K57" s="38"/>
    </row>
    <row r="58" spans="2:11" x14ac:dyDescent="0.25">
      <c r="B58" s="46"/>
      <c r="C58" s="37"/>
      <c r="D58" s="37"/>
      <c r="E58" s="37"/>
      <c r="F58" s="37"/>
      <c r="G58" s="37"/>
      <c r="H58" s="37"/>
      <c r="I58" s="37"/>
      <c r="J58" s="37"/>
      <c r="K58" s="38"/>
    </row>
    <row r="59" spans="2:11" x14ac:dyDescent="0.25">
      <c r="B59" s="46"/>
      <c r="C59" s="37"/>
      <c r="D59" s="37"/>
      <c r="E59" s="37"/>
      <c r="F59" s="37"/>
      <c r="G59" s="37"/>
      <c r="H59" s="37"/>
      <c r="I59" s="37"/>
      <c r="J59" s="37"/>
      <c r="K59" s="38"/>
    </row>
    <row r="60" spans="2:11" ht="21.75" customHeight="1" x14ac:dyDescent="0.25">
      <c r="B60" s="46"/>
      <c r="C60" s="37"/>
      <c r="D60" s="37"/>
      <c r="E60" s="37"/>
      <c r="F60" s="37"/>
      <c r="G60" s="37"/>
      <c r="H60" s="37"/>
      <c r="I60" s="37"/>
      <c r="J60" s="37"/>
      <c r="K60" s="38"/>
    </row>
    <row r="61" spans="2:11" ht="41.25" customHeight="1" thickBot="1" x14ac:dyDescent="0.3">
      <c r="B61" s="21" t="s">
        <v>33</v>
      </c>
      <c r="C61" s="22"/>
      <c r="D61" s="22"/>
      <c r="E61" s="22"/>
      <c r="F61" s="22"/>
      <c r="G61" s="22"/>
      <c r="H61" s="22"/>
      <c r="I61" s="22"/>
      <c r="J61" s="22"/>
      <c r="K61" s="23"/>
    </row>
  </sheetData>
  <sheetProtection password="C665" sheet="1" objects="1" scenarios="1"/>
  <mergeCells count="38">
    <mergeCell ref="C16:K16"/>
    <mergeCell ref="C22:K22"/>
    <mergeCell ref="C21:K21"/>
    <mergeCell ref="C19:K19"/>
    <mergeCell ref="C18:K18"/>
    <mergeCell ref="C17:K17"/>
    <mergeCell ref="H31:H32"/>
    <mergeCell ref="J31:J32"/>
    <mergeCell ref="B39:K60"/>
    <mergeCell ref="A6:K6"/>
    <mergeCell ref="I31:I32"/>
    <mergeCell ref="C31:C32"/>
    <mergeCell ref="D31:D32"/>
    <mergeCell ref="E31:E32"/>
    <mergeCell ref="F31:F32"/>
    <mergeCell ref="G31:G32"/>
    <mergeCell ref="A7:K7"/>
    <mergeCell ref="C14:K14"/>
    <mergeCell ref="C15:K15"/>
    <mergeCell ref="B19:B22"/>
    <mergeCell ref="B24:B29"/>
    <mergeCell ref="C24:K24"/>
    <mergeCell ref="B61:K61"/>
    <mergeCell ref="K31:K32"/>
    <mergeCell ref="F2:K2"/>
    <mergeCell ref="F3:K3"/>
    <mergeCell ref="F4:K4"/>
    <mergeCell ref="F5:K5"/>
    <mergeCell ref="B8:K9"/>
    <mergeCell ref="B12:K12"/>
    <mergeCell ref="C23:K23"/>
    <mergeCell ref="C29:K29"/>
    <mergeCell ref="C28:K28"/>
    <mergeCell ref="C27:K27"/>
    <mergeCell ref="C26:K26"/>
    <mergeCell ref="C25:K25"/>
    <mergeCell ref="C20:K20"/>
    <mergeCell ref="B38:K38"/>
  </mergeCells>
  <printOptions horizontalCentered="1"/>
  <pageMargins left="0.39370078740157483" right="0" top="0.39370078740157483" bottom="0.39370078740157483" header="0" footer="0"/>
  <pageSetup paperSize="9" scale="6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 развит культ МП город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Владелец</cp:lastModifiedBy>
  <cp:lastPrinted>2021-09-27T12:48:04Z</cp:lastPrinted>
  <dcterms:created xsi:type="dcterms:W3CDTF">2016-11-28T07:05:13Z</dcterms:created>
  <dcterms:modified xsi:type="dcterms:W3CDTF">2021-09-27T12:48:10Z</dcterms:modified>
</cp:coreProperties>
</file>