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650" windowWidth="20115" windowHeight="6495"/>
  </bookViews>
  <sheets>
    <sheet name="Паспорт МП культ спорт МП район" sheetId="1" r:id="rId1"/>
  </sheets>
  <externalReferences>
    <externalReference r:id="rId2"/>
    <externalReference r:id="rId3"/>
    <externalReference r:id="rId4"/>
    <externalReference r:id="rId5"/>
  </externalReferences>
  <calcPr calcId="125725"/>
</workbook>
</file>

<file path=xl/calcChain.xml><?xml version="1.0" encoding="utf-8"?>
<calcChain xmlns="http://schemas.openxmlformats.org/spreadsheetml/2006/main">
  <c r="N51" i="1"/>
  <c r="N50"/>
  <c r="N49"/>
  <c r="N48"/>
  <c r="N47"/>
  <c r="N45" l="1"/>
  <c r="L51" l="1"/>
  <c r="L50"/>
  <c r="L49"/>
  <c r="L48"/>
  <c r="M47" l="1"/>
  <c r="M48"/>
  <c r="M50"/>
  <c r="M51" l="1"/>
  <c r="M49"/>
  <c r="E48" l="1"/>
  <c r="F48"/>
  <c r="G48"/>
  <c r="H48"/>
  <c r="I48"/>
  <c r="J48"/>
  <c r="K48"/>
  <c r="E49"/>
  <c r="F49"/>
  <c r="G49"/>
  <c r="H49"/>
  <c r="I49"/>
  <c r="J49"/>
  <c r="K49"/>
  <c r="E50"/>
  <c r="F50"/>
  <c r="G50"/>
  <c r="H50"/>
  <c r="I50"/>
  <c r="J50"/>
  <c r="K50"/>
  <c r="E51"/>
  <c r="F51"/>
  <c r="G51"/>
  <c r="H51"/>
  <c r="I51"/>
  <c r="J51"/>
  <c r="K51"/>
  <c r="F47"/>
  <c r="H47"/>
  <c r="J47"/>
  <c r="E47"/>
  <c r="G47"/>
  <c r="D49" l="1"/>
  <c r="D50"/>
  <c r="D51"/>
  <c r="D48"/>
  <c r="M45" l="1"/>
  <c r="G45" l="1"/>
  <c r="F45"/>
  <c r="E45" l="1"/>
  <c r="H45" l="1"/>
  <c r="J45" l="1"/>
  <c r="I47" l="1"/>
  <c r="I45" s="1"/>
  <c r="K47" l="1"/>
  <c r="K45" s="1"/>
  <c r="L47" l="1"/>
  <c r="L45" l="1"/>
  <c r="D47"/>
  <c r="D45" s="1"/>
</calcChain>
</file>

<file path=xl/sharedStrings.xml><?xml version="1.0" encoding="utf-8"?>
<sst xmlns="http://schemas.openxmlformats.org/spreadsheetml/2006/main" count="87" uniqueCount="87">
  <si>
    <t>Приложение</t>
  </si>
  <si>
    <t>Наименование муниципальной программы</t>
  </si>
  <si>
    <t>Муниципальная программа «Развитие культуры, спорта и молодежной политики в Кингисеппском муниципальном районе»</t>
  </si>
  <si>
    <t>Цели муниципальной программы</t>
  </si>
  <si>
    <t xml:space="preserve">1. Создание условий по сохранению и развитию творческого потенциала населения Кингисеппского муниципального района; </t>
  </si>
  <si>
    <t xml:space="preserve">2.Создание необходимых условий для развития физической культуры и спорта в муниципальном районе. </t>
  </si>
  <si>
    <t xml:space="preserve">3. Создание условия для развития и реализация потенциала молодёжи Кингисеппского района. </t>
  </si>
  <si>
    <t>4.  Повышение уровня обеспеченности населения спортивными сооружениями, исходя из единовременной пропускной способности объектов спорта.</t>
  </si>
  <si>
    <t>Задачи муниципальной программы</t>
  </si>
  <si>
    <t>1. Организация и проведение районных культурно- массовых мероприятий</t>
  </si>
  <si>
    <t xml:space="preserve">2. Участие творческих коллективов  Кингисеппского района в мероприятиях различного уровня </t>
  </si>
  <si>
    <t>Муниципальный заказчик муниципальной программы</t>
  </si>
  <si>
    <t>Соисполнители муниципальной программы</t>
  </si>
  <si>
    <t>Сроки реализации муниципальной программы</t>
  </si>
  <si>
    <t>Перечень подпрограмм</t>
  </si>
  <si>
    <t>1. Развитие культуры в муниципальном районе.</t>
  </si>
  <si>
    <t xml:space="preserve">2. Развитие физической культуры и спорта в муниципальном районе. </t>
  </si>
  <si>
    <t>3. Развитие молодежной политики в муниципальном районе</t>
  </si>
  <si>
    <t>4. Развитие объектов физической культуры</t>
  </si>
  <si>
    <t>Источники финансирования муниципальной программы, в том числе по годам</t>
  </si>
  <si>
    <t>Источник финансирования</t>
  </si>
  <si>
    <t>Расходы (тыс. рублей)</t>
  </si>
  <si>
    <t>Всего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</si>
  <si>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</si>
  <si>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</si>
  <si>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</si>
  <si>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</si>
  <si>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</si>
  <si>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</si>
  <si>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</si>
  <si>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Всего:</t>
  </si>
  <si>
    <t>в том числе:</t>
  </si>
  <si>
    <t>Средства бюджета МО "Кингисеппский муниципальный район"</t>
  </si>
  <si>
    <t>Средства бюджета МО "Кингисеппское городское поселение"</t>
  </si>
  <si>
    <t>Средства федерального бюджета</t>
  </si>
  <si>
    <t>Средства бюджета Ленинградской области</t>
  </si>
  <si>
    <t>Планируемые результаты реализации муниципальной программы</t>
  </si>
  <si>
    <t>1. Укрепление единого культурного пространства Кингисеппского муниципального района;</t>
  </si>
  <si>
    <t>2. Совершенствование организации и качества проведения  традиционных культурно-массовых,  фестивальных и конкурсных  мероприятий;</t>
  </si>
  <si>
    <t xml:space="preserve">3. Сохранение количества мероприятий для творчески одаренных детей; </t>
  </si>
  <si>
    <t>4. Сохранение и развитие  национальной  культуры;</t>
  </si>
  <si>
    <t>5. Повышение творческой активности населения Кингисеппского муниципального района;</t>
  </si>
  <si>
    <t>6. Создание условий для доступности участия всего населения в культурной жизни, а также вовлеченности детей, молодежи, лиц пожилого возраста и людей с ограниченными возможностями в активную социокультурную деятельность;</t>
  </si>
  <si>
    <t>7. Повышение  художественного и исполнительского  уровня самодеятельных коллективов и индивидуальных исполнителей,</t>
  </si>
  <si>
    <t>8. Повышение профессионального мастерства  специалистов в сфере культуры;</t>
  </si>
  <si>
    <t xml:space="preserve">9. Увеличение количества жителей Кингисеппского муниципального района, занимающихся физической культурой и спортом; </t>
  </si>
  <si>
    <t>10. Увеличение количества подростков и молодёжи, занимающихся физической культурой и спортом;</t>
  </si>
  <si>
    <t>11. Увеличение количества и качества проводимых физкультурно-оздоровительных и спортивно-массовых мероприятий.</t>
  </si>
  <si>
    <t>12. Повышение профессионального мастерства  специалистов в сфере физической культуры;</t>
  </si>
  <si>
    <t>13. Организация досуга и свободного времени молодёжи Кингисеппского муниципального района;</t>
  </si>
  <si>
    <t>14. Повышение духовно - нравственного, патриотического, интеллектуального и творческого потенциала молодого поколения;</t>
  </si>
  <si>
    <t>15. Повышение социального взаимопонимания, толерантности в молодежной среде;</t>
  </si>
  <si>
    <t>16. Социальная реабилитация молодежи из групп социального риска,</t>
  </si>
  <si>
    <t>17.  Популяризация принципов здорового образа жизни, охрана здоровья молодежи;</t>
  </si>
  <si>
    <t>18. Увеличение охвата подростков и молодежи, вовлекаемых в мероприятия.</t>
  </si>
  <si>
    <t>19. Повышение профессионального мастерства  специалистов в сфере молодёжной политике.</t>
  </si>
  <si>
    <t>20. Создание необходимой инфраструктуры, обеспечивающей  свободный доступ к объектам физической культуры и спорта для занятий физической культурой и спортом всех категорий граждан и групп населения Кингисеппского муниципального района.</t>
  </si>
  <si>
    <t>21. Обеспечение раскрытия социальной значимости физической культуры и спорта, ее роль в оздоровлении населения.</t>
  </si>
  <si>
    <t>Иные источники</t>
  </si>
  <si>
    <t>3. Сохранение и развитие народной культуры и самодеятельного творчества</t>
  </si>
  <si>
    <t>4. Предоставление субсидии муниципальным, бюджетным и автономным учреждениям на финансовое обеспечение выполнения муниципального задания</t>
  </si>
  <si>
    <t>5. Организация и проведение спортивно-массовых  мероприятий</t>
  </si>
  <si>
    <t>6. Участие спортсменов района в соревнованиях различного уровня</t>
  </si>
  <si>
    <t>8. Поддержка общественных спортивных организаций</t>
  </si>
  <si>
    <t>9. Организация и проведение районных молодежных мероприятий</t>
  </si>
  <si>
    <t xml:space="preserve">10. Участие в молодежных мероприятиях различного уровня </t>
  </si>
  <si>
    <t>11. Поддержка некоммерческих организаций</t>
  </si>
  <si>
    <t>12. Обеспечение безопасных и комфортных условий для граждан на объектах физической культуры и спорта</t>
  </si>
  <si>
    <t>2021 год</t>
  </si>
  <si>
    <t>2022 год</t>
  </si>
  <si>
    <t>22. Пополнение материально-технической базы учрежедний сферы физической культуры и спорта
23. Увеличение количества молодежи , привлеченных  к трудовой деятельности</t>
  </si>
  <si>
    <t>7. Осуществление тестирования населения по выполнению нормативов испывтаний (тестов) ВФСК ГТО</t>
  </si>
  <si>
    <r>
      <rPr>
        <b/>
        <sz val="7"/>
        <rFont val="Times New Roman"/>
        <family val="1"/>
        <charset val="204"/>
      </rPr>
      <t xml:space="preserve">   </t>
    </r>
    <r>
      <rPr>
        <b/>
        <sz val="14"/>
        <rFont val="Times New Roman"/>
        <family val="1"/>
        <charset val="204"/>
      </rPr>
      <t xml:space="preserve">Паспорт муниципальной программы «Развитие культуры, спорта и молодежной политики в Кингисеппском муниципальном районе» </t>
    </r>
  </si>
  <si>
    <t>Изменения, которые вносятся в муниципальную программу «Развитие культуры, спорта и молодежной политики в Кингисеппском муниципальном районе»</t>
  </si>
  <si>
    <t>Утверждено</t>
  </si>
  <si>
    <t xml:space="preserve"> постановлением администрации </t>
  </si>
  <si>
    <t xml:space="preserve">МО "Кингисеппский муниципальный район" </t>
  </si>
  <si>
    <t>1. Паспорт муниципальной программы «Развитие культуры, спорта и молодежной политики в Кингисеппском муниципальном районе» изложить в новой редакции:</t>
  </si>
  <si>
    <t>с 01.01.2014 года по 31.12.2023 года</t>
  </si>
  <si>
    <t>Координаторы муниципальной программы</t>
  </si>
  <si>
    <t>13. Премирование победителей конкурсов в сфере культуры 
14. Поддержка развития общественной инфраструктуры муниципального значения
15. Поддержка деятельности молодежных общественных организаций, объединений, инициатив и развитие добровольческого (волонтерского) движения, содействие трудовой адаптации и занятости молодежи                                                                                                                                                                                             16. Создание условий для занятий физической культурой и спортом на территории Кингисеппского района</t>
  </si>
  <si>
    <t>2023 год</t>
  </si>
  <si>
    <t>Заместитель главы администрации МО "Кингисеппский муниципальный район" по местному самоуправлению.</t>
  </si>
  <si>
    <t>Администрация МО «Кингисеппский муниципальный район» (профильный комитет - Комитет по спорту, культуре, молодежной политике и туризму. Первый заместитель главы администрации по управлению имуществом, земельным отношениям и градостроительству)</t>
  </si>
  <si>
    <r>
      <t>Администрация МО «Кингисеппский муниципальный район»; первый заместитель главы администрации по управлению имуществом, земельным отношениям и градостроительству; комитет по спорту, культуре, молодежной политике и туризму; МКУ «Центр культуры, спорта, молодежной политики и туризма»; МКУ «Служба заказчика»; Комитет по образованию; МБУК «ККДК»; МАУ «ОЛИМП»;</t>
    </r>
    <r>
      <rPr>
        <sz val="11"/>
        <rFont val="Calibri"/>
        <family val="2"/>
        <charset val="204"/>
        <scheme val="minor"/>
      </rPr>
      <t xml:space="preserve"> </t>
    </r>
    <r>
      <rPr>
        <sz val="10"/>
        <rFont val="Times New Roman"/>
        <family val="1"/>
        <charset val="204"/>
      </rPr>
      <t>общественные спортивные организации</t>
    </r>
  </si>
  <si>
    <t>к постановлению администрации МО «Кингисеппский муниципальный район» от «12» ноября 2013 года № 433 (с изменениями от 04.04.2014г. №706, от 07.05.2014г. №  1024, от 12.11.2014г. № 3050, от 18.09.2019 г. №2073, 18.12.2015г. № 2808, от 23.12.2016г. №3347, от 01.02.2018 г. № 184, от 11.03.2019г. № 433, от 29.11.2019г. № 2746, от 14.02.2020 г. № 330, от 27.04.2020 №962, № 1435 от 08.07.2020г., от 15.09.2020г.  № 1969, от 13.11.2020 г. №2482, от 01.04.2021 г. №740, от 24.09.2021 г. №2180)</t>
  </si>
  <si>
    <t>от 21.01.2022 № 89 (приложение)</t>
  </si>
</sst>
</file>

<file path=xl/styles.xml><?xml version="1.0" encoding="utf-8"?>
<styleSheet xmlns="http://schemas.openxmlformats.org/spreadsheetml/2006/main">
  <numFmts count="2">
    <numFmt numFmtId="164" formatCode="0.0"/>
    <numFmt numFmtId="165" formatCode="_-* #,##0.0_р_._-;\-* #,##0.0_р_._-;_-* &quot;-&quot;??_р_._-;_-@_-"/>
  </numFmts>
  <fonts count="14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rgb="FF0000CC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CC"/>
      <name val="Times New Roman"/>
      <family val="1"/>
      <charset val="204"/>
    </font>
    <font>
      <sz val="10"/>
      <color rgb="FF0000CC"/>
      <name val="Times New Roman"/>
      <family val="1"/>
      <charset val="204"/>
    </font>
    <font>
      <b/>
      <sz val="7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wrapText="1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165" fontId="6" fillId="0" borderId="13" xfId="0" applyNumberFormat="1" applyFont="1" applyBorder="1" applyAlignment="1" applyProtection="1">
      <alignment horizontal="center" vertical="center" wrapText="1"/>
    </xf>
    <xf numFmtId="0" fontId="6" fillId="0" borderId="1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0" xfId="0" applyFont="1" applyBorder="1" applyProtection="1">
      <protection locked="0"/>
    </xf>
    <xf numFmtId="164" fontId="7" fillId="0" borderId="13" xfId="0" applyNumberFormat="1" applyFont="1" applyBorder="1" applyAlignment="1" applyProtection="1">
      <alignment horizontal="center" vertical="center" wrapText="1"/>
    </xf>
    <xf numFmtId="0" fontId="6" fillId="0" borderId="13" xfId="0" applyFont="1" applyBorder="1" applyAlignment="1" applyProtection="1">
      <alignment vertical="center" wrapText="1"/>
      <protection locked="0"/>
    </xf>
    <xf numFmtId="0" fontId="8" fillId="0" borderId="0" xfId="0" applyFont="1" applyProtection="1"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vertical="center"/>
      <protection locked="0"/>
    </xf>
    <xf numFmtId="165" fontId="6" fillId="0" borderId="28" xfId="0" applyNumberFormat="1" applyFont="1" applyBorder="1" applyAlignment="1" applyProtection="1">
      <alignment horizontal="center" vertical="center" wrapText="1"/>
    </xf>
    <xf numFmtId="0" fontId="11" fillId="0" borderId="0" xfId="0" applyFont="1" applyAlignment="1" applyProtection="1">
      <alignment wrapText="1"/>
      <protection locked="0"/>
    </xf>
    <xf numFmtId="0" fontId="9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164" fontId="7" fillId="0" borderId="13" xfId="0" applyNumberFormat="1" applyFont="1" applyBorder="1" applyAlignment="1" applyProtection="1">
      <alignment horizontal="center" vertical="center" wrapText="1"/>
    </xf>
    <xf numFmtId="165" fontId="6" fillId="0" borderId="23" xfId="0" applyNumberFormat="1" applyFont="1" applyBorder="1" applyAlignment="1" applyProtection="1">
      <alignment horizontal="center" vertical="center" wrapText="1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28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6" xfId="0" applyFont="1" applyBorder="1" applyAlignment="1" applyProtection="1">
      <alignment vertical="center" wrapText="1"/>
      <protection locked="0"/>
    </xf>
    <xf numFmtId="0" fontId="6" fillId="0" borderId="7" xfId="0" applyFont="1" applyBorder="1" applyAlignment="1" applyProtection="1">
      <alignment vertical="center" wrapText="1"/>
      <protection locked="0"/>
    </xf>
    <xf numFmtId="0" fontId="6" fillId="0" borderId="8" xfId="0" applyFont="1" applyBorder="1" applyAlignment="1" applyProtection="1">
      <alignment vertical="center" wrapText="1"/>
      <protection locked="0"/>
    </xf>
    <xf numFmtId="0" fontId="6" fillId="0" borderId="9" xfId="0" applyFont="1" applyBorder="1" applyAlignment="1" applyProtection="1">
      <alignment vertical="center" wrapText="1"/>
      <protection locked="0"/>
    </xf>
    <xf numFmtId="0" fontId="6" fillId="0" borderId="10" xfId="0" applyFont="1" applyBorder="1" applyAlignment="1" applyProtection="1">
      <alignment vertical="center" wrapText="1"/>
      <protection locked="0"/>
    </xf>
    <xf numFmtId="0" fontId="6" fillId="0" borderId="11" xfId="0" applyFont="1" applyBorder="1" applyAlignment="1" applyProtection="1">
      <alignment vertical="center" wrapText="1"/>
      <protection locked="0"/>
    </xf>
    <xf numFmtId="164" fontId="7" fillId="0" borderId="13" xfId="0" applyNumberFormat="1" applyFont="1" applyBorder="1" applyAlignment="1" applyProtection="1">
      <alignment horizontal="center" vertical="center" wrapText="1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7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 applyProtection="1">
      <alignment horizontal="left" vertical="center" wrapText="1"/>
      <protection locked="0"/>
    </xf>
    <xf numFmtId="0" fontId="6" fillId="0" borderId="24" xfId="0" applyFont="1" applyBorder="1" applyAlignment="1" applyProtection="1">
      <alignment horizontal="left" vertical="center" wrapText="1"/>
      <protection locked="0"/>
    </xf>
    <xf numFmtId="0" fontId="6" fillId="0" borderId="25" xfId="0" applyFont="1" applyBorder="1" applyAlignment="1" applyProtection="1">
      <alignment horizontal="left" vertical="center" wrapText="1"/>
      <protection locked="0"/>
    </xf>
    <xf numFmtId="0" fontId="6" fillId="0" borderId="15" xfId="0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Protection="1">
      <protection locked="0"/>
    </xf>
    <xf numFmtId="0" fontId="1" fillId="0" borderId="0" xfId="0" applyFont="1" applyBorder="1" applyProtection="1">
      <protection locked="0"/>
    </xf>
    <xf numFmtId="0" fontId="6" fillId="0" borderId="4" xfId="0" applyFont="1" applyBorder="1" applyAlignment="1" applyProtection="1">
      <alignment vertical="center" wrapText="1"/>
      <protection locked="0"/>
    </xf>
    <xf numFmtId="0" fontId="6" fillId="0" borderId="5" xfId="0" applyFont="1" applyBorder="1" applyAlignment="1" applyProtection="1">
      <alignment vertical="center" wrapText="1"/>
      <protection locked="0"/>
    </xf>
    <xf numFmtId="0" fontId="7" fillId="0" borderId="29" xfId="0" applyFont="1" applyBorder="1" applyAlignment="1" applyProtection="1">
      <alignment horizontal="center" vertical="center" wrapText="1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left" vertical="center" wrapText="1"/>
      <protection locked="0"/>
    </xf>
    <xf numFmtId="0" fontId="6" fillId="0" borderId="19" xfId="0" applyFont="1" applyBorder="1" applyAlignment="1" applyProtection="1">
      <alignment horizontal="left" vertical="center" wrapText="1"/>
      <protection locked="0"/>
    </xf>
    <xf numFmtId="0" fontId="6" fillId="0" borderId="20" xfId="0" applyFont="1" applyBorder="1" applyAlignment="1" applyProtection="1">
      <alignment horizontal="left" vertical="center" wrapText="1"/>
      <protection locked="0"/>
    </xf>
    <xf numFmtId="0" fontId="6" fillId="0" borderId="14" xfId="0" applyFont="1" applyBorder="1" applyAlignment="1" applyProtection="1">
      <alignment vertical="center" wrapText="1"/>
      <protection locked="0"/>
    </xf>
    <xf numFmtId="0" fontId="6" fillId="0" borderId="19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 wrapText="1"/>
      <protection locked="0"/>
    </xf>
    <xf numFmtId="0" fontId="6" fillId="0" borderId="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5" fontId="7" fillId="0" borderId="13" xfId="0" applyNumberFormat="1" applyFont="1" applyBorder="1" applyAlignment="1" applyProtection="1">
      <alignment horizontal="center" vertical="center" wrapText="1"/>
    </xf>
    <xf numFmtId="0" fontId="7" fillId="0" borderId="13" xfId="0" applyFont="1" applyBorder="1" applyAlignment="1" applyProtection="1">
      <alignment horizontal="center" vertical="center" wrapText="1"/>
    </xf>
    <xf numFmtId="0" fontId="6" fillId="0" borderId="26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27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164" fontId="7" fillId="0" borderId="28" xfId="0" applyNumberFormat="1" applyFont="1" applyBorder="1" applyAlignment="1" applyProtection="1">
      <alignment horizontal="center" vertical="center" wrapText="1"/>
    </xf>
    <xf numFmtId="164" fontId="7" fillId="0" borderId="24" xfId="0" applyNumberFormat="1" applyFont="1" applyBorder="1" applyAlignment="1" applyProtection="1">
      <alignment horizontal="center" vertical="center" wrapText="1"/>
    </xf>
    <xf numFmtId="164" fontId="7" fillId="0" borderId="23" xfId="0" applyNumberFormat="1" applyFont="1" applyBorder="1" applyAlignment="1" applyProtection="1">
      <alignment horizontal="center" vertical="center" wrapText="1"/>
    </xf>
    <xf numFmtId="14" fontId="11" fillId="0" borderId="0" xfId="0" applyNumberFormat="1" applyFont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dorovaYN/AppData/Local/Microsoft/Windows/Temporary%20Internet%20Files/Content.Outlook/AM40TW6H/&#1055;&#1086;&#1076;&#1087;&#1088;&#1086;&#1075;&#1088;&#1072;&#1084;&#1084;&#1072;_&#1056;&#1072;&#1079;&#1074;&#1080;&#1090;&#1080;&#1077;_&#1086;&#1073;&#1098;&#1077;&#1082;&#1090;&#1086;&#1074;_&#1060;&#1050;_&#1088;&#1072;&#1081;&#1086;&#108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dorovaYN/AppData/Local/Microsoft/Windows/Temporary%20Internet%20Files/Content.Outlook/AM40TW6H/&#1055;&#1086;&#1076;&#1087;&#1088;&#1086;&#1075;&#1088;&#1072;&#1084;&#1084;&#1072;_&#1056;&#1072;&#1079;&#1074;&#1080;&#1090;&#1080;&#1077;_&#1084;&#1086;&#1083;&#1086;&#1076;&#1077;&#1078;&#1085;&#1086;&#1081;_&#1087;&#1086;&#1083;&#1080;&#1090;&#1080;&#1082;&#107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dorovaYN/AppData/Local/Microsoft/Windows/Temporary%20Internet%20Files/Content.Outlook/AM40TW6H/&#1055;&#1086;&#1076;&#1087;&#1088;&#1086;&#1075;&#1088;&#1072;&#1084;&#1084;&#1072;_&#1056;&#1072;&#1079;&#1074;&#1080;&#1090;&#1080;&#1077;_&#1060;&#1050;_&#1080;_&#1089;&#1087;&#1086;&#1088;&#1090;&#1072;_&#1088;&#1072;&#1081;&#1086;&#1085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dorovaYN/AppData/Local/Microsoft/Windows/Temporary%20Internet%20Files/Content.Outlook/AM40TW6H/&#1055;&#1086;&#1076;&#1087;&#1088;&#1086;&#1075;&#1088;&#1072;&#1084;&#1084;&#1072;_&#1056;&#1072;&#1079;&#1074;&#1080;&#1090;&#1080;&#1077;_&#1082;&#1091;&#1083;&#1100;&#1090;&#1091;&#1088;&#1099;_&#1088;&#1072;&#1081;&#1086;&#108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Паспорт объекты ФК"/>
      <sheetName val="Прил1 объекты ФК"/>
      <sheetName val="Прил2 объекты ФК"/>
    </sheetNames>
    <sheetDataSet>
      <sheetData sheetId="0">
        <row r="31">
          <cell r="D31">
            <v>2900</v>
          </cell>
          <cell r="E31">
            <v>19171.8</v>
          </cell>
          <cell r="F31">
            <v>54174.400000000001</v>
          </cell>
          <cell r="G31">
            <v>102047.5</v>
          </cell>
          <cell r="H31">
            <v>39507.299999999996</v>
          </cell>
          <cell r="I31">
            <v>57356.4</v>
          </cell>
          <cell r="J31">
            <v>128142.77999999998</v>
          </cell>
          <cell r="K31">
            <v>87818.400000000009</v>
          </cell>
          <cell r="L31">
            <v>0</v>
          </cell>
          <cell r="M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D33">
            <v>45000</v>
          </cell>
          <cell r="E33">
            <v>95000</v>
          </cell>
          <cell r="F33">
            <v>0</v>
          </cell>
          <cell r="G33">
            <v>0</v>
          </cell>
          <cell r="H33">
            <v>70000</v>
          </cell>
          <cell r="I33">
            <v>66150</v>
          </cell>
          <cell r="J33">
            <v>211737</v>
          </cell>
          <cell r="K33">
            <v>0</v>
          </cell>
          <cell r="L33">
            <v>0</v>
          </cell>
          <cell r="M33">
            <v>0</v>
          </cell>
        </row>
        <row r="34">
          <cell r="D34">
            <v>48900</v>
          </cell>
          <cell r="E34">
            <v>84179</v>
          </cell>
          <cell r="F34">
            <v>11000</v>
          </cell>
          <cell r="G34">
            <v>92000</v>
          </cell>
          <cell r="H34">
            <v>80320</v>
          </cell>
          <cell r="I34">
            <v>70000</v>
          </cell>
          <cell r="J34">
            <v>205896.59999999998</v>
          </cell>
          <cell r="K34">
            <v>0</v>
          </cell>
          <cell r="L34">
            <v>0</v>
          </cell>
          <cell r="M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Паспорт молодежь"/>
      <sheetName val="Прил1 молодежь"/>
      <sheetName val="Прил2 молодежь"/>
    </sheetNames>
    <sheetDataSet>
      <sheetData sheetId="0">
        <row r="32">
          <cell r="D32">
            <v>287.10000000000002</v>
          </cell>
          <cell r="E32">
            <v>300</v>
          </cell>
          <cell r="F32">
            <v>1738.5</v>
          </cell>
          <cell r="G32">
            <v>2155</v>
          </cell>
          <cell r="H32">
            <v>2157.1</v>
          </cell>
          <cell r="I32">
            <v>263.5</v>
          </cell>
          <cell r="J32">
            <v>261.55</v>
          </cell>
          <cell r="K32">
            <v>279.3</v>
          </cell>
          <cell r="L32">
            <v>306.90000000000003</v>
          </cell>
          <cell r="M32">
            <v>282.39999999999998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D35">
            <v>0</v>
          </cell>
          <cell r="E35">
            <v>0</v>
          </cell>
          <cell r="F35">
            <v>293.76</v>
          </cell>
          <cell r="G35">
            <v>274</v>
          </cell>
          <cell r="H35">
            <v>294.60000000000002</v>
          </cell>
          <cell r="I35">
            <v>120</v>
          </cell>
          <cell r="J35">
            <v>318.10000000000002</v>
          </cell>
          <cell r="K35">
            <v>0</v>
          </cell>
          <cell r="L35">
            <v>388.5</v>
          </cell>
          <cell r="M35">
            <v>388.5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</sheetData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паспорт ФК"/>
      <sheetName val="Прил 1 ФК спорт"/>
      <sheetName val="Прил2 ФК и спорт"/>
    </sheetNames>
    <sheetDataSet>
      <sheetData sheetId="0">
        <row r="36">
          <cell r="D36">
            <v>959.6</v>
          </cell>
          <cell r="E36">
            <v>1000</v>
          </cell>
          <cell r="F36">
            <v>11449.3</v>
          </cell>
          <cell r="G36">
            <v>16187.2</v>
          </cell>
          <cell r="H36">
            <v>17038.7</v>
          </cell>
          <cell r="I36">
            <v>19044.699999999997</v>
          </cell>
          <cell r="J36">
            <v>24419.9</v>
          </cell>
          <cell r="K36">
            <v>40519.699999999997</v>
          </cell>
          <cell r="L36">
            <v>54828.6</v>
          </cell>
          <cell r="M36">
            <v>50809.8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150</v>
          </cell>
          <cell r="K39">
            <v>0</v>
          </cell>
          <cell r="L39">
            <v>0</v>
          </cell>
          <cell r="M39">
            <v>0</v>
          </cell>
        </row>
        <row r="40">
          <cell r="D40">
            <v>0</v>
          </cell>
          <cell r="E40">
            <v>0</v>
          </cell>
          <cell r="F40">
            <v>1500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</sheetData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Паспорт культура"/>
      <sheetName val="Прил1 культура"/>
      <sheetName val="Прил2 культура"/>
    </sheetNames>
    <sheetDataSet>
      <sheetData sheetId="0">
        <row r="31">
          <cell r="E31">
            <v>700.9</v>
          </cell>
          <cell r="F31">
            <v>200</v>
          </cell>
          <cell r="G31">
            <v>163</v>
          </cell>
          <cell r="H31">
            <v>4039.4</v>
          </cell>
          <cell r="I31">
            <v>257.60000000000002</v>
          </cell>
          <cell r="J31">
            <v>1554.9</v>
          </cell>
          <cell r="K31">
            <v>469.3</v>
          </cell>
          <cell r="L31">
            <v>236.4</v>
          </cell>
          <cell r="M31">
            <v>703.2</v>
          </cell>
          <cell r="N31">
            <v>651.70000000000005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E34">
            <v>205.9</v>
          </cell>
          <cell r="F34">
            <v>80</v>
          </cell>
          <cell r="G34">
            <v>442</v>
          </cell>
          <cell r="H34">
            <v>442</v>
          </cell>
          <cell r="I34">
            <v>356.9</v>
          </cell>
          <cell r="J34">
            <v>789.4</v>
          </cell>
          <cell r="K34">
            <v>404.1</v>
          </cell>
          <cell r="L34">
            <v>550</v>
          </cell>
          <cell r="M34">
            <v>0</v>
          </cell>
          <cell r="N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N73"/>
  <sheetViews>
    <sheetView tabSelected="1" zoomScaleNormal="100" workbookViewId="0">
      <selection activeCell="R7" sqref="R7"/>
    </sheetView>
  </sheetViews>
  <sheetFormatPr defaultColWidth="9.125" defaultRowHeight="14.25"/>
  <cols>
    <col min="1" max="1" width="2.875" style="1" customWidth="1"/>
    <col min="2" max="2" width="14.25" style="1" customWidth="1"/>
    <col min="3" max="3" width="16.125" style="1" customWidth="1"/>
    <col min="4" max="4" width="10.375" style="1" customWidth="1"/>
    <col min="5" max="5" width="10.625" style="1" customWidth="1"/>
    <col min="6" max="8" width="10.375" style="1" customWidth="1"/>
    <col min="9" max="9" width="10.75" style="1" customWidth="1"/>
    <col min="10" max="10" width="10.625" style="1" customWidth="1"/>
    <col min="11" max="11" width="10.375" style="1" customWidth="1"/>
    <col min="12" max="13" width="10.875" style="1" customWidth="1"/>
    <col min="14" max="16384" width="9.125" style="1"/>
  </cols>
  <sheetData>
    <row r="1" spans="2:14" s="15" customFormat="1" ht="15" customHeight="1">
      <c r="H1" s="16"/>
      <c r="I1" s="21"/>
      <c r="J1" s="21"/>
      <c r="K1" s="23" t="s">
        <v>74</v>
      </c>
      <c r="L1" s="21"/>
    </row>
    <row r="2" spans="2:14" s="15" customFormat="1" ht="15.75" customHeight="1">
      <c r="C2" s="17"/>
      <c r="G2" s="20"/>
      <c r="H2" s="20"/>
      <c r="I2" s="20"/>
      <c r="J2" s="20"/>
      <c r="K2" s="23" t="s">
        <v>75</v>
      </c>
      <c r="L2" s="20"/>
      <c r="M2" s="20"/>
    </row>
    <row r="3" spans="2:14" s="15" customFormat="1" ht="18.75" customHeight="1">
      <c r="C3" s="18"/>
      <c r="G3" s="20"/>
      <c r="H3" s="20"/>
      <c r="I3" s="20"/>
      <c r="J3" s="20"/>
      <c r="K3" s="23" t="s">
        <v>76</v>
      </c>
      <c r="L3" s="20"/>
      <c r="M3" s="20"/>
    </row>
    <row r="4" spans="2:14" s="15" customFormat="1" ht="15.75">
      <c r="C4" s="17"/>
      <c r="G4" s="20"/>
      <c r="H4" s="20"/>
      <c r="I4" s="20"/>
      <c r="J4" s="79"/>
      <c r="K4" s="23" t="s">
        <v>86</v>
      </c>
      <c r="L4" s="20"/>
      <c r="M4" s="20"/>
    </row>
    <row r="5" spans="2:14" ht="15.75">
      <c r="I5" s="2"/>
      <c r="J5" s="2"/>
      <c r="K5" s="2"/>
      <c r="L5" s="2"/>
      <c r="M5" s="2"/>
    </row>
    <row r="6" spans="2:14" ht="18.75" customHeight="1">
      <c r="B6" s="72" t="s">
        <v>73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</row>
    <row r="7" spans="2:14" ht="15.75" customHeight="1"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</row>
    <row r="8" spans="2:14" ht="15.75">
      <c r="C8" s="11"/>
      <c r="H8" s="3"/>
      <c r="I8" s="3"/>
      <c r="J8" s="3"/>
      <c r="K8" s="3"/>
      <c r="L8" s="3"/>
      <c r="M8" s="3"/>
    </row>
    <row r="9" spans="2:14" ht="18.75" customHeight="1">
      <c r="B9" s="73" t="s">
        <v>77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</row>
    <row r="10" spans="2:14" ht="18.75" customHeight="1"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</row>
    <row r="11" spans="2:14" ht="18.75">
      <c r="B11" s="24"/>
      <c r="C11" s="24"/>
      <c r="D11" s="24"/>
      <c r="E11" s="24"/>
      <c r="F11" s="24"/>
      <c r="G11" s="74" t="s">
        <v>0</v>
      </c>
      <c r="H11" s="74"/>
      <c r="I11" s="74"/>
      <c r="J11" s="74"/>
      <c r="K11" s="74"/>
      <c r="L11" s="74"/>
      <c r="M11" s="74"/>
      <c r="N11" s="74"/>
    </row>
    <row r="12" spans="2:14" ht="33.75" customHeight="1">
      <c r="B12" s="24"/>
      <c r="C12" s="24"/>
      <c r="D12" s="24"/>
      <c r="E12" s="24"/>
      <c r="F12" s="24"/>
      <c r="G12" s="75" t="s">
        <v>85</v>
      </c>
      <c r="H12" s="75"/>
      <c r="I12" s="75"/>
      <c r="J12" s="75"/>
      <c r="K12" s="75"/>
      <c r="L12" s="75"/>
      <c r="M12" s="75"/>
      <c r="N12" s="75"/>
    </row>
    <row r="13" spans="2:14" ht="33" customHeight="1">
      <c r="B13" s="22"/>
      <c r="C13" s="22"/>
      <c r="D13" s="22"/>
      <c r="E13" s="22"/>
      <c r="F13" s="22"/>
      <c r="G13" s="75"/>
      <c r="H13" s="75"/>
      <c r="I13" s="75"/>
      <c r="J13" s="75"/>
      <c r="K13" s="75"/>
      <c r="L13" s="75"/>
      <c r="M13" s="75"/>
      <c r="N13" s="75"/>
    </row>
    <row r="14" spans="2:14" ht="18.75" customHeight="1">
      <c r="B14" s="72" t="s">
        <v>72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</row>
    <row r="15" spans="2:14" ht="18.75" customHeight="1"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</row>
    <row r="16" spans="2:14" ht="15" thickBot="1">
      <c r="B16" s="50"/>
      <c r="C16" s="50"/>
      <c r="E16" s="12"/>
      <c r="F16" s="51"/>
      <c r="G16" s="51"/>
      <c r="H16" s="51"/>
      <c r="I16" s="4"/>
      <c r="J16" s="5"/>
      <c r="K16" s="5"/>
      <c r="L16" s="5"/>
      <c r="M16" s="5"/>
    </row>
    <row r="17" spans="2:14" ht="34.5" customHeight="1">
      <c r="B17" s="52" t="s">
        <v>1</v>
      </c>
      <c r="C17" s="53"/>
      <c r="D17" s="54" t="s">
        <v>2</v>
      </c>
      <c r="E17" s="55"/>
      <c r="F17" s="55"/>
      <c r="G17" s="55"/>
      <c r="H17" s="55"/>
      <c r="I17" s="55"/>
      <c r="J17" s="55"/>
      <c r="K17" s="55"/>
      <c r="L17" s="55"/>
      <c r="M17" s="55"/>
      <c r="N17" s="56"/>
    </row>
    <row r="18" spans="2:14" ht="24" customHeight="1">
      <c r="B18" s="31" t="s">
        <v>3</v>
      </c>
      <c r="C18" s="32"/>
      <c r="D18" s="57" t="s">
        <v>4</v>
      </c>
      <c r="E18" s="58"/>
      <c r="F18" s="58"/>
      <c r="G18" s="58"/>
      <c r="H18" s="58"/>
      <c r="I18" s="58"/>
      <c r="J18" s="58"/>
      <c r="K18" s="58"/>
      <c r="L18" s="58"/>
      <c r="M18" s="58"/>
      <c r="N18" s="59"/>
    </row>
    <row r="19" spans="2:14" ht="17.25" customHeight="1">
      <c r="B19" s="33"/>
      <c r="C19" s="34"/>
      <c r="D19" s="47" t="s">
        <v>5</v>
      </c>
      <c r="E19" s="48"/>
      <c r="F19" s="48"/>
      <c r="G19" s="48"/>
      <c r="H19" s="48"/>
      <c r="I19" s="48"/>
      <c r="J19" s="48"/>
      <c r="K19" s="48"/>
      <c r="L19" s="48"/>
      <c r="M19" s="48"/>
      <c r="N19" s="49"/>
    </row>
    <row r="20" spans="2:14" ht="19.5" customHeight="1">
      <c r="B20" s="33"/>
      <c r="C20" s="34"/>
      <c r="D20" s="47" t="s">
        <v>6</v>
      </c>
      <c r="E20" s="48"/>
      <c r="F20" s="48"/>
      <c r="G20" s="48"/>
      <c r="H20" s="48"/>
      <c r="I20" s="48"/>
      <c r="J20" s="48"/>
      <c r="K20" s="48"/>
      <c r="L20" s="48"/>
      <c r="M20" s="48"/>
      <c r="N20" s="49"/>
    </row>
    <row r="21" spans="2:14" ht="29.25" customHeight="1">
      <c r="B21" s="35"/>
      <c r="C21" s="36"/>
      <c r="D21" s="38" t="s">
        <v>7</v>
      </c>
      <c r="E21" s="39"/>
      <c r="F21" s="39"/>
      <c r="G21" s="39"/>
      <c r="H21" s="39"/>
      <c r="I21" s="39"/>
      <c r="J21" s="39"/>
      <c r="K21" s="39"/>
      <c r="L21" s="39"/>
      <c r="M21" s="39"/>
      <c r="N21" s="40"/>
    </row>
    <row r="22" spans="2:14" ht="15" customHeight="1">
      <c r="B22" s="31" t="s">
        <v>8</v>
      </c>
      <c r="C22" s="32"/>
      <c r="D22" s="57" t="s">
        <v>9</v>
      </c>
      <c r="E22" s="58"/>
      <c r="F22" s="58"/>
      <c r="G22" s="58"/>
      <c r="H22" s="58"/>
      <c r="I22" s="58"/>
      <c r="J22" s="58"/>
      <c r="K22" s="58"/>
      <c r="L22" s="58"/>
      <c r="M22" s="58"/>
      <c r="N22" s="59"/>
    </row>
    <row r="23" spans="2:14" ht="15" customHeight="1">
      <c r="B23" s="33"/>
      <c r="C23" s="34"/>
      <c r="D23" s="47" t="s">
        <v>10</v>
      </c>
      <c r="E23" s="48"/>
      <c r="F23" s="48"/>
      <c r="G23" s="48"/>
      <c r="H23" s="48"/>
      <c r="I23" s="48"/>
      <c r="J23" s="48"/>
      <c r="K23" s="48"/>
      <c r="L23" s="48"/>
      <c r="M23" s="48"/>
      <c r="N23" s="49"/>
    </row>
    <row r="24" spans="2:14" ht="15" customHeight="1">
      <c r="B24" s="33"/>
      <c r="C24" s="34"/>
      <c r="D24" s="47" t="s">
        <v>59</v>
      </c>
      <c r="E24" s="48"/>
      <c r="F24" s="48"/>
      <c r="G24" s="48"/>
      <c r="H24" s="48"/>
      <c r="I24" s="48"/>
      <c r="J24" s="48"/>
      <c r="K24" s="48"/>
      <c r="L24" s="48"/>
      <c r="M24" s="48"/>
      <c r="N24" s="49"/>
    </row>
    <row r="25" spans="2:14" ht="29.25" customHeight="1">
      <c r="B25" s="33"/>
      <c r="C25" s="34"/>
      <c r="D25" s="47" t="s">
        <v>60</v>
      </c>
      <c r="E25" s="48"/>
      <c r="F25" s="48"/>
      <c r="G25" s="48"/>
      <c r="H25" s="48"/>
      <c r="I25" s="48"/>
      <c r="J25" s="48"/>
      <c r="K25" s="48"/>
      <c r="L25" s="48"/>
      <c r="M25" s="48"/>
      <c r="N25" s="49"/>
    </row>
    <row r="26" spans="2:14" ht="15" customHeight="1">
      <c r="B26" s="33"/>
      <c r="C26" s="34"/>
      <c r="D26" s="47" t="s">
        <v>61</v>
      </c>
      <c r="E26" s="48"/>
      <c r="F26" s="48"/>
      <c r="G26" s="48"/>
      <c r="H26" s="48"/>
      <c r="I26" s="48"/>
      <c r="J26" s="48"/>
      <c r="K26" s="48"/>
      <c r="L26" s="48"/>
      <c r="M26" s="48"/>
      <c r="N26" s="49"/>
    </row>
    <row r="27" spans="2:14" ht="15" customHeight="1">
      <c r="B27" s="33"/>
      <c r="C27" s="34"/>
      <c r="D27" s="47" t="s">
        <v>62</v>
      </c>
      <c r="E27" s="48"/>
      <c r="F27" s="48"/>
      <c r="G27" s="48"/>
      <c r="H27" s="48"/>
      <c r="I27" s="48"/>
      <c r="J27" s="48"/>
      <c r="K27" s="48"/>
      <c r="L27" s="48"/>
      <c r="M27" s="48"/>
      <c r="N27" s="49"/>
    </row>
    <row r="28" spans="2:14" ht="18.75" customHeight="1">
      <c r="B28" s="33"/>
      <c r="C28" s="34"/>
      <c r="D28" s="47" t="s">
        <v>71</v>
      </c>
      <c r="E28" s="48"/>
      <c r="F28" s="48"/>
      <c r="G28" s="48"/>
      <c r="H28" s="48"/>
      <c r="I28" s="48"/>
      <c r="J28" s="48"/>
      <c r="K28" s="48"/>
      <c r="L28" s="48"/>
      <c r="M28" s="48"/>
      <c r="N28" s="49"/>
    </row>
    <row r="29" spans="2:14" ht="15" customHeight="1">
      <c r="B29" s="33"/>
      <c r="C29" s="34"/>
      <c r="D29" s="47" t="s">
        <v>63</v>
      </c>
      <c r="E29" s="48"/>
      <c r="F29" s="48"/>
      <c r="G29" s="48"/>
      <c r="H29" s="48"/>
      <c r="I29" s="48"/>
      <c r="J29" s="48"/>
      <c r="K29" s="48"/>
      <c r="L29" s="48"/>
      <c r="M29" s="48"/>
      <c r="N29" s="49"/>
    </row>
    <row r="30" spans="2:14" ht="15" customHeight="1">
      <c r="B30" s="33"/>
      <c r="C30" s="34"/>
      <c r="D30" s="47" t="s">
        <v>64</v>
      </c>
      <c r="E30" s="48"/>
      <c r="F30" s="48"/>
      <c r="G30" s="48"/>
      <c r="H30" s="48"/>
      <c r="I30" s="48"/>
      <c r="J30" s="48"/>
      <c r="K30" s="48"/>
      <c r="L30" s="48"/>
      <c r="M30" s="48"/>
      <c r="N30" s="49"/>
    </row>
    <row r="31" spans="2:14" ht="15" customHeight="1">
      <c r="B31" s="33"/>
      <c r="C31" s="34"/>
      <c r="D31" s="47" t="s">
        <v>65</v>
      </c>
      <c r="E31" s="48"/>
      <c r="F31" s="48"/>
      <c r="G31" s="48"/>
      <c r="H31" s="48"/>
      <c r="I31" s="48"/>
      <c r="J31" s="48"/>
      <c r="K31" s="48"/>
      <c r="L31" s="48"/>
      <c r="M31" s="48"/>
      <c r="N31" s="49"/>
    </row>
    <row r="32" spans="2:14" ht="17.25" customHeight="1">
      <c r="B32" s="33"/>
      <c r="C32" s="34"/>
      <c r="D32" s="47" t="s">
        <v>66</v>
      </c>
      <c r="E32" s="48"/>
      <c r="F32" s="48"/>
      <c r="G32" s="48"/>
      <c r="H32" s="48"/>
      <c r="I32" s="48"/>
      <c r="J32" s="48"/>
      <c r="K32" s="48"/>
      <c r="L32" s="48"/>
      <c r="M32" s="48"/>
      <c r="N32" s="49"/>
    </row>
    <row r="33" spans="2:14" ht="14.25" customHeight="1">
      <c r="B33" s="33"/>
      <c r="C33" s="34"/>
      <c r="D33" s="47" t="s">
        <v>67</v>
      </c>
      <c r="E33" s="48"/>
      <c r="F33" s="48"/>
      <c r="G33" s="48"/>
      <c r="H33" s="48"/>
      <c r="I33" s="48"/>
      <c r="J33" s="48"/>
      <c r="K33" s="48"/>
      <c r="L33" s="48"/>
      <c r="M33" s="48"/>
      <c r="N33" s="49"/>
    </row>
    <row r="34" spans="2:14" ht="68.25" customHeight="1">
      <c r="B34" s="35"/>
      <c r="C34" s="36"/>
      <c r="D34" s="47" t="s">
        <v>80</v>
      </c>
      <c r="E34" s="48"/>
      <c r="F34" s="48"/>
      <c r="G34" s="48"/>
      <c r="H34" s="48"/>
      <c r="I34" s="48"/>
      <c r="J34" s="48"/>
      <c r="K34" s="48"/>
      <c r="L34" s="48"/>
      <c r="M34" s="48"/>
      <c r="N34" s="49"/>
    </row>
    <row r="35" spans="2:14" ht="27.75" customHeight="1">
      <c r="B35" s="29" t="s">
        <v>79</v>
      </c>
      <c r="C35" s="30"/>
      <c r="D35" s="44" t="s">
        <v>82</v>
      </c>
      <c r="E35" s="45"/>
      <c r="F35" s="45"/>
      <c r="G35" s="45"/>
      <c r="H35" s="45"/>
      <c r="I35" s="45"/>
      <c r="J35" s="45"/>
      <c r="K35" s="45"/>
      <c r="L35" s="45"/>
      <c r="M35" s="45"/>
      <c r="N35" s="46"/>
    </row>
    <row r="36" spans="2:14" ht="29.25" customHeight="1">
      <c r="B36" s="29" t="s">
        <v>11</v>
      </c>
      <c r="C36" s="30"/>
      <c r="D36" s="44" t="s">
        <v>83</v>
      </c>
      <c r="E36" s="45"/>
      <c r="F36" s="45"/>
      <c r="G36" s="45"/>
      <c r="H36" s="45"/>
      <c r="I36" s="45"/>
      <c r="J36" s="45"/>
      <c r="K36" s="45"/>
      <c r="L36" s="45"/>
      <c r="M36" s="45"/>
      <c r="N36" s="46"/>
    </row>
    <row r="37" spans="2:14" ht="60" customHeight="1">
      <c r="B37" s="29" t="s">
        <v>12</v>
      </c>
      <c r="C37" s="30"/>
      <c r="D37" s="44" t="s">
        <v>84</v>
      </c>
      <c r="E37" s="45"/>
      <c r="F37" s="45"/>
      <c r="G37" s="45"/>
      <c r="H37" s="45"/>
      <c r="I37" s="45"/>
      <c r="J37" s="45"/>
      <c r="K37" s="45"/>
      <c r="L37" s="45"/>
      <c r="M37" s="45"/>
      <c r="N37" s="46"/>
    </row>
    <row r="38" spans="2:14" ht="28.5" customHeight="1">
      <c r="B38" s="29" t="s">
        <v>13</v>
      </c>
      <c r="C38" s="30"/>
      <c r="D38" s="41" t="s">
        <v>78</v>
      </c>
      <c r="E38" s="42"/>
      <c r="F38" s="42"/>
      <c r="G38" s="42"/>
      <c r="H38" s="42"/>
      <c r="I38" s="42"/>
      <c r="J38" s="42"/>
      <c r="K38" s="42"/>
      <c r="L38" s="42"/>
      <c r="M38" s="42"/>
      <c r="N38" s="43"/>
    </row>
    <row r="39" spans="2:14" ht="17.25" customHeight="1">
      <c r="B39" s="31" t="s">
        <v>14</v>
      </c>
      <c r="C39" s="32"/>
      <c r="D39" s="57" t="s">
        <v>15</v>
      </c>
      <c r="E39" s="58"/>
      <c r="F39" s="58"/>
      <c r="G39" s="58"/>
      <c r="H39" s="58"/>
      <c r="I39" s="58"/>
      <c r="J39" s="58"/>
      <c r="K39" s="58"/>
      <c r="L39" s="58"/>
      <c r="M39" s="58"/>
      <c r="N39" s="59"/>
    </row>
    <row r="40" spans="2:14" ht="16.5" customHeight="1">
      <c r="B40" s="33"/>
      <c r="C40" s="34"/>
      <c r="D40" s="47" t="s">
        <v>16</v>
      </c>
      <c r="E40" s="48"/>
      <c r="F40" s="48"/>
      <c r="G40" s="48"/>
      <c r="H40" s="48"/>
      <c r="I40" s="48"/>
      <c r="J40" s="48"/>
      <c r="K40" s="48"/>
      <c r="L40" s="48"/>
      <c r="M40" s="48"/>
      <c r="N40" s="49"/>
    </row>
    <row r="41" spans="2:14" ht="15" customHeight="1">
      <c r="B41" s="33"/>
      <c r="C41" s="34"/>
      <c r="D41" s="47" t="s">
        <v>17</v>
      </c>
      <c r="E41" s="48"/>
      <c r="F41" s="48"/>
      <c r="G41" s="48"/>
      <c r="H41" s="48"/>
      <c r="I41" s="48"/>
      <c r="J41" s="48"/>
      <c r="K41" s="48"/>
      <c r="L41" s="48"/>
      <c r="M41" s="48"/>
      <c r="N41" s="49"/>
    </row>
    <row r="42" spans="2:14" ht="15.75" customHeight="1">
      <c r="B42" s="35"/>
      <c r="C42" s="36"/>
      <c r="D42" s="38" t="s">
        <v>18</v>
      </c>
      <c r="E42" s="39"/>
      <c r="F42" s="39"/>
      <c r="G42" s="39"/>
      <c r="H42" s="39"/>
      <c r="I42" s="39"/>
      <c r="J42" s="39"/>
      <c r="K42" s="39"/>
      <c r="L42" s="39"/>
      <c r="M42" s="39"/>
      <c r="N42" s="40"/>
    </row>
    <row r="43" spans="2:14" ht="22.5" customHeight="1">
      <c r="B43" s="29" t="s">
        <v>19</v>
      </c>
      <c r="C43" s="66" t="s">
        <v>20</v>
      </c>
      <c r="D43" s="41" t="s">
        <v>21</v>
      </c>
      <c r="E43" s="42"/>
      <c r="F43" s="42"/>
      <c r="G43" s="42"/>
      <c r="H43" s="42"/>
      <c r="I43" s="42"/>
      <c r="J43" s="42"/>
      <c r="K43" s="42"/>
      <c r="L43" s="42"/>
      <c r="M43" s="42"/>
      <c r="N43" s="43"/>
    </row>
    <row r="44" spans="2:14" ht="20.25" customHeight="1">
      <c r="B44" s="29"/>
      <c r="C44" s="66"/>
      <c r="D44" s="6" t="s">
        <v>22</v>
      </c>
      <c r="E44" s="6" t="s">
        <v>23</v>
      </c>
      <c r="F44" s="6" t="s">
        <v>24</v>
      </c>
      <c r="G44" s="6" t="s">
        <v>25</v>
      </c>
      <c r="H44" s="6" t="s">
        <v>26</v>
      </c>
      <c r="I44" s="6" t="s">
        <v>27</v>
      </c>
      <c r="J44" s="6" t="s">
        <v>28</v>
      </c>
      <c r="K44" s="7" t="s">
        <v>29</v>
      </c>
      <c r="L44" s="6" t="s">
        <v>68</v>
      </c>
      <c r="M44" s="27" t="s">
        <v>69</v>
      </c>
      <c r="N44" s="28" t="s">
        <v>81</v>
      </c>
    </row>
    <row r="45" spans="2:14">
      <c r="B45" s="29"/>
      <c r="C45" s="8" t="s">
        <v>30</v>
      </c>
      <c r="D45" s="37">
        <f>SUM(D47:D51)</f>
        <v>1831564.1900000002</v>
      </c>
      <c r="E45" s="67">
        <f t="shared" ref="E45:I45" si="0">SUM(E47:E51)</f>
        <v>98953.5</v>
      </c>
      <c r="F45" s="67">
        <f t="shared" si="0"/>
        <v>199930.8</v>
      </c>
      <c r="G45" s="67">
        <f t="shared" si="0"/>
        <v>80760.959999999992</v>
      </c>
      <c r="H45" s="67">
        <f t="shared" si="0"/>
        <v>217145.09999999998</v>
      </c>
      <c r="I45" s="67">
        <f t="shared" si="0"/>
        <v>209932.19999999998</v>
      </c>
      <c r="J45" s="68">
        <f t="shared" ref="J45:K45" si="1">SUM(J47:J51)</f>
        <v>215278.9</v>
      </c>
      <c r="K45" s="78">
        <f t="shared" si="1"/>
        <v>571799.32999999996</v>
      </c>
      <c r="L45" s="37">
        <f>SUM(L47:L51)</f>
        <v>129403.8</v>
      </c>
      <c r="M45" s="77">
        <f>SUM(M47:M51)</f>
        <v>56227.199999999997</v>
      </c>
      <c r="N45" s="76">
        <f>SUM(N47:N51)</f>
        <v>52132.4</v>
      </c>
    </row>
    <row r="46" spans="2:14" ht="16.5" customHeight="1">
      <c r="B46" s="29"/>
      <c r="C46" s="10" t="s">
        <v>31</v>
      </c>
      <c r="D46" s="37"/>
      <c r="E46" s="68"/>
      <c r="F46" s="68"/>
      <c r="G46" s="68"/>
      <c r="H46" s="68"/>
      <c r="I46" s="68"/>
      <c r="J46" s="68"/>
      <c r="K46" s="78"/>
      <c r="L46" s="37"/>
      <c r="M46" s="77"/>
      <c r="N46" s="76"/>
    </row>
    <row r="47" spans="2:14" ht="67.5" customHeight="1">
      <c r="B47" s="29"/>
      <c r="C47" s="14" t="s">
        <v>32</v>
      </c>
      <c r="D47" s="13">
        <f>SUM(E47:N47)</f>
        <v>744383.83</v>
      </c>
      <c r="E47" s="9">
        <f>'[1]Паспорт объекты ФК'!$D$31+'[2]Паспорт молодежь'!$D$32+'[3]паспорт ФК'!$D$36+'[4]Паспорт культура'!$E$31</f>
        <v>4847.5999999999995</v>
      </c>
      <c r="F47" s="9">
        <f>'[1]Паспорт объекты ФК'!E$31+'[2]Паспорт молодежь'!E$32+'[3]паспорт ФК'!E$36+'[4]Паспорт культура'!F$31</f>
        <v>20671.8</v>
      </c>
      <c r="G47" s="9">
        <f>'[1]Паспорт объекты ФК'!F$31+'[2]Паспорт молодежь'!F$32+'[3]паспорт ФК'!F$36+'[4]Паспорт культура'!G$31</f>
        <v>67525.2</v>
      </c>
      <c r="H47" s="9">
        <f>'[1]Паспорт объекты ФК'!G$31+'[2]Паспорт молодежь'!G$32+'[3]паспорт ФК'!G$36+'[4]Паспорт культура'!H$31</f>
        <v>124429.09999999999</v>
      </c>
      <c r="I47" s="9">
        <f>'[1]Паспорт объекты ФК'!H$31+'[2]Паспорт молодежь'!H$32+'[3]паспорт ФК'!H$36+'[4]Паспорт культура'!I$31</f>
        <v>58960.69999999999</v>
      </c>
      <c r="J47" s="9">
        <f>'[1]Паспорт объекты ФК'!I$31+'[2]Паспорт молодежь'!I$32+'[3]паспорт ФК'!I$36+'[4]Паспорт культура'!J$31</f>
        <v>78219.5</v>
      </c>
      <c r="K47" s="9">
        <f>'[1]Паспорт объекты ФК'!J$31+'[2]Паспорт молодежь'!J$32+'[3]паспорт ФК'!J$36+'[4]Паспорт культура'!K$31</f>
        <v>153293.52999999997</v>
      </c>
      <c r="L47" s="9">
        <f>'[1]Паспорт объекты ФК'!K$31+'[2]Паспорт молодежь'!K$32+'[3]паспорт ФК'!K$36+'[4]Паспорт культура'!L$31</f>
        <v>128853.8</v>
      </c>
      <c r="M47" s="26">
        <f>'[1]Паспорт объекты ФК'!L$31+'[2]Паспорт молодежь'!L$32+'[3]паспорт ФК'!L$36+'[4]Паспорт культура'!M$31</f>
        <v>55838.7</v>
      </c>
      <c r="N47" s="19">
        <f>'[4]Паспорт культура'!$N$31+'[3]паспорт ФК'!$M$36+'[2]Паспорт молодежь'!$M$32+'[1]Паспорт объекты ФК'!$M$31</f>
        <v>51743.9</v>
      </c>
    </row>
    <row r="48" spans="2:14" ht="67.5" customHeight="1">
      <c r="B48" s="29"/>
      <c r="C48" s="14" t="s">
        <v>33</v>
      </c>
      <c r="D48" s="25">
        <f t="shared" ref="D48:D50" si="2">SUM(E48:N48)</f>
        <v>0</v>
      </c>
      <c r="E48" s="9">
        <f>'[1]Паспорт объекты ФК'!$D$32+'[2]Паспорт молодежь'!$D$33+'[3]паспорт ФК'!$D$37+'[4]Паспорт культура'!$E$32</f>
        <v>0</v>
      </c>
      <c r="F48" s="9">
        <f>'[1]Паспорт объекты ФК'!$E$32+'[2]Паспорт молодежь'!$E$33+'[3]паспорт ФК'!$E$37+'[4]Паспорт культура'!$F$32</f>
        <v>0</v>
      </c>
      <c r="G48" s="9">
        <f>'[1]Паспорт объекты ФК'!$F$32+'[2]Паспорт молодежь'!$F$33+'[3]паспорт ФК'!$F$37+'[4]Паспорт культура'!$G$32</f>
        <v>0</v>
      </c>
      <c r="H48" s="9">
        <f>'[1]Паспорт объекты ФК'!$G$32+'[2]Паспорт молодежь'!$G$33+'[3]паспорт ФК'!$G$37+'[4]Паспорт культура'!$H$32</f>
        <v>0</v>
      </c>
      <c r="I48" s="9">
        <f>'[1]Паспорт объекты ФК'!$H$32+'[2]Паспорт молодежь'!$H$33+'[3]паспорт ФК'!$H$37+'[4]Паспорт культура'!$I$32</f>
        <v>0</v>
      </c>
      <c r="J48" s="9">
        <f>'[1]Паспорт объекты ФК'!$I$32+'[2]Паспорт молодежь'!$I$33+'[3]паспорт ФК'!$I$37+'[4]Паспорт культура'!$J$32</f>
        <v>0</v>
      </c>
      <c r="K48" s="9">
        <f>'[1]Паспорт объекты ФК'!$J$32+'[2]Паспорт молодежь'!$J$33+'[3]паспорт ФК'!$J$37+'[4]Паспорт культура'!$K$32</f>
        <v>0</v>
      </c>
      <c r="L48" s="9">
        <f>'[1]Паспорт объекты ФК'!$K$32+'[2]Паспорт молодежь'!$K$33+'[3]паспорт ФК'!$K$37+'[4]Паспорт культура'!$L$32</f>
        <v>0</v>
      </c>
      <c r="M48" s="26">
        <f>'[1]Паспорт объекты ФК'!$L$32+'[2]Паспорт молодежь'!$L$33+'[3]паспорт ФК'!$L$37+'[4]Паспорт культура'!$M$32</f>
        <v>0</v>
      </c>
      <c r="N48" s="19">
        <f>'[4]Паспорт культура'!$N$32+'[3]паспорт ФК'!$M$37+'[2]Паспорт молодежь'!$M$33+'[1]Паспорт объекты ФК'!$M$32</f>
        <v>0</v>
      </c>
    </row>
    <row r="49" spans="2:14" ht="39" customHeight="1">
      <c r="B49" s="29"/>
      <c r="C49" s="14" t="s">
        <v>34</v>
      </c>
      <c r="D49" s="25">
        <f t="shared" si="2"/>
        <v>487887</v>
      </c>
      <c r="E49" s="9">
        <f>'[1]Паспорт объекты ФК'!$D$33+'[2]Паспорт молодежь'!$D$34+'[3]паспорт ФК'!$D$38+'[4]Паспорт культура'!$E$33</f>
        <v>45000</v>
      </c>
      <c r="F49" s="9">
        <f>'[1]Паспорт объекты ФК'!$E$33+'[2]Паспорт молодежь'!$E$34+'[3]паспорт ФК'!$E$38+'[4]Паспорт культура'!$F$33</f>
        <v>95000</v>
      </c>
      <c r="G49" s="9">
        <f>'[1]Паспорт объекты ФК'!$F$33+'[2]Паспорт молодежь'!$F$34+'[3]паспорт ФК'!$F$38+'[4]Паспорт культура'!$G$33</f>
        <v>0</v>
      </c>
      <c r="H49" s="9">
        <f>'[1]Паспорт объекты ФК'!$G$33+'[2]Паспорт молодежь'!$G$34+'[3]паспорт ФК'!$G$38+'[4]Паспорт культура'!$H$33</f>
        <v>0</v>
      </c>
      <c r="I49" s="9">
        <f>'[1]Паспорт объекты ФК'!$H$33+'[2]Паспорт молодежь'!$H$34+'[3]паспорт ФК'!$H$38+'[4]Паспорт культура'!$I$33</f>
        <v>70000</v>
      </c>
      <c r="J49" s="9">
        <f>'[1]Паспорт объекты ФК'!$I$33+'[2]Паспорт молодежь'!$I$34+'[3]паспорт ФК'!$I$38+'[4]Паспорт культура'!$J$33</f>
        <v>66150</v>
      </c>
      <c r="K49" s="9">
        <f>'[1]Паспорт объекты ФК'!$J$33+'[2]Паспорт молодежь'!$J$34+'[3]паспорт ФК'!$J$38+'[4]Паспорт культура'!$K$33</f>
        <v>211737</v>
      </c>
      <c r="L49" s="9">
        <f>'[1]Паспорт объекты ФК'!$K$33+'[2]Паспорт молодежь'!$K$34+'[3]паспорт ФК'!$K$38+'[4]Паспорт культура'!$L$33</f>
        <v>0</v>
      </c>
      <c r="M49" s="26">
        <f>'[1]Паспорт объекты ФК'!$L$33+'[2]Паспорт молодежь'!$L$34+'[3]паспорт ФК'!$L$38+'[4]Паспорт культура'!$M$33</f>
        <v>0</v>
      </c>
      <c r="N49" s="19">
        <f>'[4]Паспорт культура'!$N$33+'[3]паспорт ФК'!$M$38+'[2]Паспорт молодежь'!$M$34+'[1]Паспорт объекты ФК'!$M$33</f>
        <v>0</v>
      </c>
    </row>
    <row r="50" spans="2:14" ht="41.25" customHeight="1">
      <c r="B50" s="29"/>
      <c r="C50" s="14" t="s">
        <v>35</v>
      </c>
      <c r="D50" s="25">
        <f t="shared" si="2"/>
        <v>597793.3600000001</v>
      </c>
      <c r="E50" s="9">
        <f>'[1]Паспорт объекты ФК'!$D$34+'[2]Паспорт молодежь'!$D$35+'[3]паспорт ФК'!$D$39+'[4]Паспорт культура'!$E$34</f>
        <v>49105.9</v>
      </c>
      <c r="F50" s="9">
        <f>'[1]Паспорт объекты ФК'!$E$34+'[2]Паспорт молодежь'!$E$35+'[3]паспорт ФК'!$E$39+'[4]Паспорт культура'!$F$34</f>
        <v>84259</v>
      </c>
      <c r="G50" s="9">
        <f>'[1]Паспорт объекты ФК'!$F$34+'[2]Паспорт молодежь'!$F$35+'[3]паспорт ФК'!$F$39+'[4]Паспорт культура'!$G$34</f>
        <v>11735.76</v>
      </c>
      <c r="H50" s="9">
        <f>'[1]Паспорт объекты ФК'!$G$34+'[2]Паспорт молодежь'!$G$35+'[3]паспорт ФК'!$G$39+'[4]Паспорт культура'!$H$34</f>
        <v>92716</v>
      </c>
      <c r="I50" s="9">
        <f>'[1]Паспорт объекты ФК'!$H$34+'[2]Паспорт молодежь'!$H$35+'[3]паспорт ФК'!$H$39+'[4]Паспорт культура'!$I$34</f>
        <v>80971.5</v>
      </c>
      <c r="J50" s="9">
        <f>'[1]Паспорт объекты ФК'!$I$34+'[2]Паспорт молодежь'!$I$35+'[3]паспорт ФК'!$I$39+'[4]Паспорт культура'!$J$34</f>
        <v>70909.399999999994</v>
      </c>
      <c r="K50" s="9">
        <f>'[1]Паспорт объекты ФК'!$J$34+'[2]Паспорт молодежь'!$J$35+'[3]паспорт ФК'!$J$39+'[4]Паспорт культура'!$K$34</f>
        <v>206768.8</v>
      </c>
      <c r="L50" s="9">
        <f>'[1]Паспорт объекты ФК'!$K$34+'[2]Паспорт молодежь'!$K$35+'[3]паспорт ФК'!$K$39+'[4]Паспорт культура'!$L$34</f>
        <v>550</v>
      </c>
      <c r="M50" s="26">
        <f>'[1]Паспорт объекты ФК'!$L$34+'[2]Паспорт молодежь'!$L$35+'[3]паспорт ФК'!$L$39+'[4]Паспорт культура'!$M$34</f>
        <v>388.5</v>
      </c>
      <c r="N50" s="19">
        <f>'[4]Паспорт культура'!$N$34+'[3]паспорт ФК'!$M$39+'[2]Паспорт молодежь'!$M$35+'[1]Паспорт объекты ФК'!$M$34</f>
        <v>388.5</v>
      </c>
    </row>
    <row r="51" spans="2:14" ht="26.25" customHeight="1">
      <c r="B51" s="29"/>
      <c r="C51" s="14" t="s">
        <v>58</v>
      </c>
      <c r="D51" s="25">
        <f>SUM(E51:N51)</f>
        <v>1500</v>
      </c>
      <c r="E51" s="9">
        <f>'[1]Паспорт объекты ФК'!$D$35+'[2]Паспорт молодежь'!$D$36+'[3]паспорт ФК'!$D$40+'[4]Паспорт культура'!$E$35</f>
        <v>0</v>
      </c>
      <c r="F51" s="9">
        <f>'[1]Паспорт объекты ФК'!$E$35+'[2]Паспорт молодежь'!$E$36+'[3]паспорт ФК'!$E$40+'[4]Паспорт культура'!$F$35</f>
        <v>0</v>
      </c>
      <c r="G51" s="9">
        <f>'[1]Паспорт объекты ФК'!$F$35+'[2]Паспорт молодежь'!$F$36+'[3]паспорт ФК'!$F$40+'[4]Паспорт культура'!$G$35</f>
        <v>1500</v>
      </c>
      <c r="H51" s="9">
        <f>'[1]Паспорт объекты ФК'!$G$35+'[2]Паспорт молодежь'!$G$36+'[3]паспорт ФК'!$G$40+'[4]Паспорт культура'!$H$35</f>
        <v>0</v>
      </c>
      <c r="I51" s="9">
        <f>'[1]Паспорт объекты ФК'!$H$35+'[2]Паспорт молодежь'!$H$36+'[3]паспорт ФК'!$H$40+'[4]Паспорт культура'!$I$35</f>
        <v>0</v>
      </c>
      <c r="J51" s="9">
        <f>'[1]Паспорт объекты ФК'!$I$35+'[2]Паспорт молодежь'!$I$36+'[3]паспорт ФК'!$I$40+'[4]Паспорт культура'!$J$35</f>
        <v>0</v>
      </c>
      <c r="K51" s="9">
        <f>'[1]Паспорт объекты ФК'!$J$35+'[2]Паспорт молодежь'!$J$36+'[3]паспорт ФК'!$J$40+'[4]Паспорт культура'!$K$35</f>
        <v>0</v>
      </c>
      <c r="L51" s="9">
        <f>'[1]Паспорт объекты ФК'!$K$35+'[2]Паспорт молодежь'!$K$36+'[3]паспорт ФК'!$K$40+'[4]Паспорт культура'!$L$35</f>
        <v>0</v>
      </c>
      <c r="M51" s="26">
        <f>'[1]Паспорт объекты ФК'!$L$35+'[2]Паспорт молодежь'!$L$36+'[3]паспорт ФК'!$L$40+'[4]Паспорт культура'!$M$35</f>
        <v>0</v>
      </c>
      <c r="N51" s="19">
        <f>'[4]Паспорт культура'!$N$35+'[3]паспорт ФК'!$M$40+'[2]Паспорт молодежь'!$M$36+'[1]Паспорт объекты ФК'!$M$35</f>
        <v>0</v>
      </c>
    </row>
    <row r="52" spans="2:14" ht="18.75" customHeight="1">
      <c r="B52" s="60" t="s">
        <v>36</v>
      </c>
      <c r="C52" s="61"/>
      <c r="D52" s="57" t="s">
        <v>37</v>
      </c>
      <c r="E52" s="58"/>
      <c r="F52" s="58"/>
      <c r="G52" s="58"/>
      <c r="H52" s="58"/>
      <c r="I52" s="58"/>
      <c r="J52" s="58"/>
      <c r="K52" s="58"/>
      <c r="L52" s="58"/>
      <c r="M52" s="58"/>
      <c r="N52" s="59"/>
    </row>
    <row r="53" spans="2:14" ht="18.75" customHeight="1">
      <c r="B53" s="62"/>
      <c r="C53" s="63"/>
      <c r="D53" s="47" t="s">
        <v>38</v>
      </c>
      <c r="E53" s="48"/>
      <c r="F53" s="48"/>
      <c r="G53" s="48"/>
      <c r="H53" s="48"/>
      <c r="I53" s="48"/>
      <c r="J53" s="48"/>
      <c r="K53" s="48"/>
      <c r="L53" s="48"/>
      <c r="M53" s="48"/>
      <c r="N53" s="49"/>
    </row>
    <row r="54" spans="2:14" ht="15" customHeight="1">
      <c r="B54" s="62"/>
      <c r="C54" s="63"/>
      <c r="D54" s="47" t="s">
        <v>39</v>
      </c>
      <c r="E54" s="48"/>
      <c r="F54" s="48"/>
      <c r="G54" s="48"/>
      <c r="H54" s="48"/>
      <c r="I54" s="48"/>
      <c r="J54" s="48"/>
      <c r="K54" s="48"/>
      <c r="L54" s="48"/>
      <c r="M54" s="48"/>
      <c r="N54" s="49"/>
    </row>
    <row r="55" spans="2:14" ht="15" customHeight="1">
      <c r="B55" s="62"/>
      <c r="C55" s="63"/>
      <c r="D55" s="47" t="s">
        <v>40</v>
      </c>
      <c r="E55" s="48"/>
      <c r="F55" s="48"/>
      <c r="G55" s="48"/>
      <c r="H55" s="48"/>
      <c r="I55" s="48"/>
      <c r="J55" s="48"/>
      <c r="K55" s="48"/>
      <c r="L55" s="48"/>
      <c r="M55" s="48"/>
      <c r="N55" s="49"/>
    </row>
    <row r="56" spans="2:14" ht="15" customHeight="1">
      <c r="B56" s="62"/>
      <c r="C56" s="63"/>
      <c r="D56" s="47" t="s">
        <v>41</v>
      </c>
      <c r="E56" s="48"/>
      <c r="F56" s="48"/>
      <c r="G56" s="48"/>
      <c r="H56" s="48"/>
      <c r="I56" s="48"/>
      <c r="J56" s="48"/>
      <c r="K56" s="48"/>
      <c r="L56" s="48"/>
      <c r="M56" s="48"/>
      <c r="N56" s="49"/>
    </row>
    <row r="57" spans="2:14" ht="30" customHeight="1">
      <c r="B57" s="62"/>
      <c r="C57" s="63"/>
      <c r="D57" s="47" t="s">
        <v>42</v>
      </c>
      <c r="E57" s="48"/>
      <c r="F57" s="48"/>
      <c r="G57" s="48"/>
      <c r="H57" s="48"/>
      <c r="I57" s="48"/>
      <c r="J57" s="48"/>
      <c r="K57" s="48"/>
      <c r="L57" s="48"/>
      <c r="M57" s="48"/>
      <c r="N57" s="49"/>
    </row>
    <row r="58" spans="2:14" ht="15.75" customHeight="1">
      <c r="B58" s="62"/>
      <c r="C58" s="63"/>
      <c r="D58" s="47" t="s">
        <v>43</v>
      </c>
      <c r="E58" s="48"/>
      <c r="F58" s="48"/>
      <c r="G58" s="48"/>
      <c r="H58" s="48"/>
      <c r="I58" s="48"/>
      <c r="J58" s="48"/>
      <c r="K58" s="48"/>
      <c r="L58" s="48"/>
      <c r="M58" s="48"/>
      <c r="N58" s="49"/>
    </row>
    <row r="59" spans="2:14" ht="15" customHeight="1">
      <c r="B59" s="62"/>
      <c r="C59" s="63"/>
      <c r="D59" s="47" t="s">
        <v>44</v>
      </c>
      <c r="E59" s="48"/>
      <c r="F59" s="48"/>
      <c r="G59" s="48"/>
      <c r="H59" s="48"/>
      <c r="I59" s="48"/>
      <c r="J59" s="48"/>
      <c r="K59" s="48"/>
      <c r="L59" s="48"/>
      <c r="M59" s="48"/>
      <c r="N59" s="49"/>
    </row>
    <row r="60" spans="2:14" ht="18.75" customHeight="1">
      <c r="B60" s="62"/>
      <c r="C60" s="63"/>
      <c r="D60" s="47" t="s">
        <v>45</v>
      </c>
      <c r="E60" s="48"/>
      <c r="F60" s="48"/>
      <c r="G60" s="48"/>
      <c r="H60" s="48"/>
      <c r="I60" s="48"/>
      <c r="J60" s="48"/>
      <c r="K60" s="48"/>
      <c r="L60" s="48"/>
      <c r="M60" s="48"/>
      <c r="N60" s="49"/>
    </row>
    <row r="61" spans="2:14" ht="15" customHeight="1">
      <c r="B61" s="62"/>
      <c r="C61" s="63"/>
      <c r="D61" s="47" t="s">
        <v>46</v>
      </c>
      <c r="E61" s="48"/>
      <c r="F61" s="48"/>
      <c r="G61" s="48"/>
      <c r="H61" s="48"/>
      <c r="I61" s="48"/>
      <c r="J61" s="48"/>
      <c r="K61" s="48"/>
      <c r="L61" s="48"/>
      <c r="M61" s="48"/>
      <c r="N61" s="49"/>
    </row>
    <row r="62" spans="2:14" ht="19.5" customHeight="1">
      <c r="B62" s="62"/>
      <c r="C62" s="63"/>
      <c r="D62" s="47" t="s">
        <v>47</v>
      </c>
      <c r="E62" s="48"/>
      <c r="F62" s="48"/>
      <c r="G62" s="48"/>
      <c r="H62" s="48"/>
      <c r="I62" s="48"/>
      <c r="J62" s="48"/>
      <c r="K62" s="48"/>
      <c r="L62" s="48"/>
      <c r="M62" s="48"/>
      <c r="N62" s="49"/>
    </row>
    <row r="63" spans="2:14" ht="15" customHeight="1">
      <c r="B63" s="62"/>
      <c r="C63" s="63"/>
      <c r="D63" s="47" t="s">
        <v>48</v>
      </c>
      <c r="E63" s="48"/>
      <c r="F63" s="48"/>
      <c r="G63" s="48"/>
      <c r="H63" s="48"/>
      <c r="I63" s="48"/>
      <c r="J63" s="48"/>
      <c r="K63" s="48"/>
      <c r="L63" s="48"/>
      <c r="M63" s="48"/>
      <c r="N63" s="49"/>
    </row>
    <row r="64" spans="2:14" ht="15" customHeight="1">
      <c r="B64" s="62"/>
      <c r="C64" s="63"/>
      <c r="D64" s="47" t="s">
        <v>49</v>
      </c>
      <c r="E64" s="48"/>
      <c r="F64" s="48"/>
      <c r="G64" s="48"/>
      <c r="H64" s="48"/>
      <c r="I64" s="48"/>
      <c r="J64" s="48"/>
      <c r="K64" s="48"/>
      <c r="L64" s="48"/>
      <c r="M64" s="48"/>
      <c r="N64" s="49"/>
    </row>
    <row r="65" spans="2:14" ht="20.25" customHeight="1">
      <c r="B65" s="62"/>
      <c r="C65" s="63"/>
      <c r="D65" s="47" t="s">
        <v>50</v>
      </c>
      <c r="E65" s="48"/>
      <c r="F65" s="48"/>
      <c r="G65" s="48"/>
      <c r="H65" s="48"/>
      <c r="I65" s="48"/>
      <c r="J65" s="48"/>
      <c r="K65" s="48"/>
      <c r="L65" s="48"/>
      <c r="M65" s="48"/>
      <c r="N65" s="49"/>
    </row>
    <row r="66" spans="2:14" ht="15" customHeight="1">
      <c r="B66" s="62"/>
      <c r="C66" s="63"/>
      <c r="D66" s="47" t="s">
        <v>51</v>
      </c>
      <c r="E66" s="48"/>
      <c r="F66" s="48"/>
      <c r="G66" s="48"/>
      <c r="H66" s="48"/>
      <c r="I66" s="48"/>
      <c r="J66" s="48"/>
      <c r="K66" s="48"/>
      <c r="L66" s="48"/>
      <c r="M66" s="48"/>
      <c r="N66" s="49"/>
    </row>
    <row r="67" spans="2:14" ht="15" customHeight="1">
      <c r="B67" s="62"/>
      <c r="C67" s="63"/>
      <c r="D67" s="47" t="s">
        <v>52</v>
      </c>
      <c r="E67" s="48"/>
      <c r="F67" s="48"/>
      <c r="G67" s="48"/>
      <c r="H67" s="48"/>
      <c r="I67" s="48"/>
      <c r="J67" s="48"/>
      <c r="K67" s="48"/>
      <c r="L67" s="48"/>
      <c r="M67" s="48"/>
      <c r="N67" s="49"/>
    </row>
    <row r="68" spans="2:14" ht="15" customHeight="1">
      <c r="B68" s="62"/>
      <c r="C68" s="63"/>
      <c r="D68" s="47" t="s">
        <v>53</v>
      </c>
      <c r="E68" s="48"/>
      <c r="F68" s="48"/>
      <c r="G68" s="48"/>
      <c r="H68" s="48"/>
      <c r="I68" s="48"/>
      <c r="J68" s="48"/>
      <c r="K68" s="48"/>
      <c r="L68" s="48"/>
      <c r="M68" s="48"/>
      <c r="N68" s="49"/>
    </row>
    <row r="69" spans="2:14" ht="15" customHeight="1">
      <c r="B69" s="62"/>
      <c r="C69" s="63"/>
      <c r="D69" s="47" t="s">
        <v>54</v>
      </c>
      <c r="E69" s="48"/>
      <c r="F69" s="48"/>
      <c r="G69" s="48"/>
      <c r="H69" s="48"/>
      <c r="I69" s="48"/>
      <c r="J69" s="48"/>
      <c r="K69" s="48"/>
      <c r="L69" s="48"/>
      <c r="M69" s="48"/>
      <c r="N69" s="49"/>
    </row>
    <row r="70" spans="2:14" ht="15" customHeight="1">
      <c r="B70" s="62"/>
      <c r="C70" s="63"/>
      <c r="D70" s="47" t="s">
        <v>55</v>
      </c>
      <c r="E70" s="48"/>
      <c r="F70" s="48"/>
      <c r="G70" s="48"/>
      <c r="H70" s="48"/>
      <c r="I70" s="48"/>
      <c r="J70" s="48"/>
      <c r="K70" s="48"/>
      <c r="L70" s="48"/>
      <c r="M70" s="48"/>
      <c r="N70" s="49"/>
    </row>
    <row r="71" spans="2:14" ht="30.75" customHeight="1">
      <c r="B71" s="62"/>
      <c r="C71" s="63"/>
      <c r="D71" s="47" t="s">
        <v>56</v>
      </c>
      <c r="E71" s="48"/>
      <c r="F71" s="48"/>
      <c r="G71" s="48"/>
      <c r="H71" s="48"/>
      <c r="I71" s="48"/>
      <c r="J71" s="48"/>
      <c r="K71" s="48"/>
      <c r="L71" s="48"/>
      <c r="M71" s="48"/>
      <c r="N71" s="49"/>
    </row>
    <row r="72" spans="2:14" ht="15" customHeight="1">
      <c r="B72" s="62"/>
      <c r="C72" s="63"/>
      <c r="D72" s="47" t="s">
        <v>57</v>
      </c>
      <c r="E72" s="48"/>
      <c r="F72" s="48"/>
      <c r="G72" s="48"/>
      <c r="H72" s="48"/>
      <c r="I72" s="48"/>
      <c r="J72" s="48"/>
      <c r="K72" s="48"/>
      <c r="L72" s="48"/>
      <c r="M72" s="48"/>
      <c r="N72" s="49"/>
    </row>
    <row r="73" spans="2:14" ht="31.5" customHeight="1" thickBot="1">
      <c r="B73" s="64"/>
      <c r="C73" s="65"/>
      <c r="D73" s="69" t="s">
        <v>70</v>
      </c>
      <c r="E73" s="70"/>
      <c r="F73" s="70"/>
      <c r="G73" s="70"/>
      <c r="H73" s="70"/>
      <c r="I73" s="70"/>
      <c r="J73" s="70"/>
      <c r="K73" s="70"/>
      <c r="L73" s="70"/>
      <c r="M73" s="70"/>
      <c r="N73" s="71"/>
    </row>
  </sheetData>
  <sheetProtection password="C665" sheet="1" objects="1" scenarios="1"/>
  <mergeCells count="78">
    <mergeCell ref="D72:N72"/>
    <mergeCell ref="D71:N71"/>
    <mergeCell ref="D63:N63"/>
    <mergeCell ref="D62:N62"/>
    <mergeCell ref="D70:N70"/>
    <mergeCell ref="D69:N69"/>
    <mergeCell ref="D68:N68"/>
    <mergeCell ref="D67:N67"/>
    <mergeCell ref="D66:N66"/>
    <mergeCell ref="D65:N65"/>
    <mergeCell ref="D64:N64"/>
    <mergeCell ref="D42:N42"/>
    <mergeCell ref="D41:N41"/>
    <mergeCell ref="D40:N40"/>
    <mergeCell ref="D39:N39"/>
    <mergeCell ref="N45:N46"/>
    <mergeCell ref="M45:M46"/>
    <mergeCell ref="F45:F46"/>
    <mergeCell ref="G45:G46"/>
    <mergeCell ref="H45:H46"/>
    <mergeCell ref="I45:I46"/>
    <mergeCell ref="J45:J46"/>
    <mergeCell ref="K45:K46"/>
    <mergeCell ref="D25:N25"/>
    <mergeCell ref="D24:N24"/>
    <mergeCell ref="D23:N23"/>
    <mergeCell ref="D22:N22"/>
    <mergeCell ref="D33:N33"/>
    <mergeCell ref="D30:N30"/>
    <mergeCell ref="D29:N29"/>
    <mergeCell ref="D28:N28"/>
    <mergeCell ref="D27:N27"/>
    <mergeCell ref="D26:N26"/>
    <mergeCell ref="B6:N7"/>
    <mergeCell ref="B9:N10"/>
    <mergeCell ref="G11:N11"/>
    <mergeCell ref="G12:N13"/>
    <mergeCell ref="B14:N15"/>
    <mergeCell ref="B52:C73"/>
    <mergeCell ref="B43:B51"/>
    <mergeCell ref="C43:C44"/>
    <mergeCell ref="D45:D46"/>
    <mergeCell ref="E45:E46"/>
    <mergeCell ref="D53:N53"/>
    <mergeCell ref="D52:N52"/>
    <mergeCell ref="D61:N61"/>
    <mergeCell ref="D60:N60"/>
    <mergeCell ref="D59:N59"/>
    <mergeCell ref="D58:N58"/>
    <mergeCell ref="D57:N57"/>
    <mergeCell ref="D56:N56"/>
    <mergeCell ref="D55:N55"/>
    <mergeCell ref="D54:N54"/>
    <mergeCell ref="D73:N73"/>
    <mergeCell ref="B16:C16"/>
    <mergeCell ref="F16:H16"/>
    <mergeCell ref="B17:C17"/>
    <mergeCell ref="D17:N17"/>
    <mergeCell ref="B18:C21"/>
    <mergeCell ref="D20:N20"/>
    <mergeCell ref="D19:N19"/>
    <mergeCell ref="D18:N18"/>
    <mergeCell ref="B38:C38"/>
    <mergeCell ref="B39:C42"/>
    <mergeCell ref="B35:C35"/>
    <mergeCell ref="L45:L46"/>
    <mergeCell ref="D21:N21"/>
    <mergeCell ref="D38:N38"/>
    <mergeCell ref="D43:N43"/>
    <mergeCell ref="B36:C36"/>
    <mergeCell ref="B37:C37"/>
    <mergeCell ref="B22:C34"/>
    <mergeCell ref="D37:N37"/>
    <mergeCell ref="D36:N36"/>
    <mergeCell ref="D35:N35"/>
    <mergeCell ref="D34:N34"/>
    <mergeCell ref="D32:N32"/>
    <mergeCell ref="D31:N31"/>
  </mergeCells>
  <printOptions horizontalCentered="1"/>
  <pageMargins left="0" right="0" top="0.59055118110236227" bottom="0" header="0" footer="0"/>
  <pageSetup paperSize="9" scale="62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Паспорт МП культ спорт МП район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</dc:creator>
  <cp:lastModifiedBy>FedorovaYN</cp:lastModifiedBy>
  <cp:lastPrinted>2022-01-21T11:12:53Z</cp:lastPrinted>
  <dcterms:created xsi:type="dcterms:W3CDTF">2016-11-21T08:30:04Z</dcterms:created>
  <dcterms:modified xsi:type="dcterms:W3CDTF">2022-01-21T11:13:25Z</dcterms:modified>
</cp:coreProperties>
</file>