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8800" windowHeight="13125"/>
  </bookViews>
  <sheets>
    <sheet name="2022" sheetId="4" r:id="rId1"/>
    <sheet name="Прогнозный план" sheetId="9" r:id="rId2"/>
    <sheet name="Приложение 1" sheetId="5" state="hidden" r:id="rId3"/>
    <sheet name="Приложение 2" sheetId="6" state="hidden" r:id="rId4"/>
    <sheet name="Приложение 3" sheetId="8" state="hidden" r:id="rId5"/>
    <sheet name="Приложени 4" sheetId="7" state="hidden" r:id="rId6"/>
  </sheets>
  <definedNames>
    <definedName name="_xlnm.Print_Titles" localSheetId="0">'2022'!$5:$6</definedName>
    <definedName name="_xlnm.Print_Area" localSheetId="0">'2022'!$A$1:$E$22</definedName>
  </definedNames>
  <calcPr calcId="125725"/>
</workbook>
</file>

<file path=xl/calcChain.xml><?xml version="1.0" encoding="utf-8"?>
<calcChain xmlns="http://schemas.openxmlformats.org/spreadsheetml/2006/main">
  <c r="L18" i="9"/>
  <c r="L17"/>
  <c r="L16"/>
  <c r="L15"/>
  <c r="L14"/>
  <c r="L13"/>
  <c r="L12"/>
  <c r="L11"/>
  <c r="L10"/>
  <c r="L9"/>
  <c r="L7"/>
  <c r="L8"/>
  <c r="K6"/>
  <c r="L6" s="1"/>
  <c r="H6"/>
  <c r="G6"/>
  <c r="F6"/>
  <c r="C6"/>
  <c r="D6"/>
</calcChain>
</file>

<file path=xl/sharedStrings.xml><?xml version="1.0" encoding="utf-8"?>
<sst xmlns="http://schemas.openxmlformats.org/spreadsheetml/2006/main" count="194" uniqueCount="124">
  <si>
    <t>№ п/п</t>
  </si>
  <si>
    <t>Наименование мероприятия</t>
  </si>
  <si>
    <t>Показатель</t>
  </si>
  <si>
    <t>Срок выполнения мероприятия</t>
  </si>
  <si>
    <t>Утверждение правовых/нормативно правовых документов органами местного самоуправления о дополнении объектами имущества перечней муниципального имущества</t>
  </si>
  <si>
    <t>Дата заседания</t>
  </si>
  <si>
    <t>График проведения заседаний рабочей группы по вопросам оказания имущественной поддержки на территории _______________ района</t>
  </si>
  <si>
    <t>на 2020 год</t>
  </si>
  <si>
    <t>Наименования  поселений, приглашенных на заседание</t>
  </si>
  <si>
    <t>Планируемые вопросы к рассмотрению *</t>
  </si>
  <si>
    <t>…</t>
  </si>
  <si>
    <t xml:space="preserve">В обязательном порядке в рамках отчета поселений подлежат рассмотрению следующие вопросы:
1. Результаты анализа реестров муниципального имущества поселений в целях выявления объектов имущества для дополнения перечней для суъектов МСП по направлениям:
-недвижимое имущество 
- земельные участки
-движимое имущество 
- имущество, находящееся на праве хозяйственного ведения/ праве оперативного управления.
2. Соответствие раздела "Имущественная поддержка субъектов МСП"  структуре и составу информации, рекомендуемой АО "Корпорация "МСП".
3. Соответствие НПА оказания имущественной поддержки действующему законодательству (в соответствии с рекомендациями АО "Корпорация "МСП"
</t>
  </si>
  <si>
    <t>Направление в комитет МСБ  копий протоколов заседаний районной рабочей группы с приложением сведений об имуществе включенном или подлежащему ко включению в перечни для МСП</t>
  </si>
  <si>
    <t>Протоколы рабочих групп муниципального уровня</t>
  </si>
  <si>
    <t>копии протоколов предоставлены в комитет МСБ</t>
  </si>
  <si>
    <t>Ответственные лица
(ФИО , номер телефона)</t>
  </si>
  <si>
    <t xml:space="preserve"> Сведения о нормативных правовых актах, регулирующих оказание имущественной поддержки субъектам МСП 
в субъектах Российской Федерации и муниципальных образованиях на дату _______ г.</t>
  </si>
  <si>
    <t>Наименование района/ГО</t>
  </si>
  <si>
    <t>Наименование субъекта РФ/ 
муниципальных образований*</t>
  </si>
  <si>
    <t>НПА, определяющий порядок и условия предоставления в аренду имущества, 
включенного в перечни государственного и муниципального имущества</t>
  </si>
  <si>
    <t>НПА, определяющий порядок формирования, ведения и обязательного опубликования 
перечней муниципального имущества</t>
  </si>
  <si>
    <t>НПА, утверждающий перечень муниципального имущества  для субъектов МСП</t>
  </si>
  <si>
    <t>Принявший орган</t>
  </si>
  <si>
    <t xml:space="preserve">Реквизиты </t>
  </si>
  <si>
    <t>вид документа</t>
  </si>
  <si>
    <t>дата</t>
  </si>
  <si>
    <t>номер</t>
  </si>
  <si>
    <t>Сводный отчет по результатам анализа перечня муниципального имущества, предназначенного для предоставления в аренду</t>
  </si>
  <si>
    <t>Наименование района/                 городского округа</t>
  </si>
  <si>
    <t>Наименование поселения</t>
  </si>
  <si>
    <t>Наименование объекта</t>
  </si>
  <si>
    <t>Адрес объекта (область, район, населенный пункт, улица, дом, кадастровый номер)</t>
  </si>
  <si>
    <t>Площадь, кв.м</t>
  </si>
  <si>
    <t>Состояние</t>
  </si>
  <si>
    <t>Оценка возможности предоставления для ведения бизнеса</t>
  </si>
  <si>
    <t>Отметка о  включении          в перечень                        (включено в перечень/          подлежит к включению/ не подлежит включению)</t>
  </si>
  <si>
    <t>Объекты потенциальные для включения в перечень для субъектов МСП</t>
  </si>
  <si>
    <t xml:space="preserve">Утвержденные Прогнозные Планы  </t>
  </si>
  <si>
    <t>по мере выявления</t>
  </si>
  <si>
    <t xml:space="preserve">Утверждение показателей муниципального образования, Прогнозных планов дополнения перечней муниципального имущества и Прогнозных планов предоставления муниципального имущества Ленинградской области </t>
  </si>
  <si>
    <t>Внесение сведений в АИС Мониторинг по корректировке Перечней имущества (по мере внесения изменений в Перечень)</t>
  </si>
  <si>
    <t>(наименование муниципального района /городского округа)</t>
  </si>
  <si>
    <t>ежеквартально, 10 число месяца, следующего за отчетным кварталом</t>
  </si>
  <si>
    <t>Направление в комитет МСБ сводного отчета (с учетом всех МО) о результатах реализации мероприятий дорожной карты и достижения плановых значений, установленных на 2021 год по оказанию имущественной поддежки с приложением действующего муниципального сводного перечня объектов имущества для МСП и реестром нормативно-правовых актов муниципальных образований п имущественной поддержке</t>
  </si>
  <si>
    <t>представление в Комитет МСБ</t>
  </si>
  <si>
    <t>3.1.</t>
  </si>
  <si>
    <t>Корректировка Прогнозных планов по результатам анализа реестра муниципального имущества</t>
  </si>
  <si>
    <t>Утверждение скорректированных Прогнозных планов дополнения и предоставления имущества муниципальных районов (городского округа) Ленинградской области по имущественной поддержке субъектов МСП, самозанятых граждан</t>
  </si>
  <si>
    <t>3.2.</t>
  </si>
  <si>
    <t>3.3.</t>
  </si>
  <si>
    <t>Предоставление информации по корректирровке Прогнозных планов дополнения и предоставления имущества муниципальных районов (городского округа) Ленинградской области по имущественной поддержке субъектов МСП, самозанятых граждан</t>
  </si>
  <si>
    <t>3.4.</t>
  </si>
  <si>
    <t>Предоставление отчетов по исполнению Прогнозных планов дополнения и предоставления имущества муниципальных районов (городского округа) Ленинградской области по имущественной поддержке субъектов МСП, самозанятых граждан</t>
  </si>
  <si>
    <t>Рассмотрение отчетов поселений по реализации мероприятий по имущественной поддержке в соответствии с графиком заседаний муниципальной рабочей группы по имущественной поддержке</t>
  </si>
  <si>
    <t>3.5.</t>
  </si>
  <si>
    <t>4.</t>
  </si>
  <si>
    <t>Работа по вовлечению в хозяйственный оборот объектов туристской индустрии (заброшенных турбаз, детских лагерей)</t>
  </si>
  <si>
    <t>1.</t>
  </si>
  <si>
    <t>2.</t>
  </si>
  <si>
    <t>3.</t>
  </si>
  <si>
    <t>5.</t>
  </si>
  <si>
    <t>6.</t>
  </si>
  <si>
    <t>7.</t>
  </si>
  <si>
    <t>Мониторинг реализации Прогнозных планов дополнения и предоставления имущества муниципальных районов (городского округа) Ленинградской области по имущественной поддержке субъектов МСП, самозанятых граждан</t>
  </si>
  <si>
    <t>в Комитет МСБ</t>
  </si>
  <si>
    <t>6.1.</t>
  </si>
  <si>
    <t>6.2.</t>
  </si>
  <si>
    <t>в течение 10 календарных  дней с даты утверждения перечня/изменений в перечень</t>
  </si>
  <si>
    <t>Формирование и дополнение Перечня муниципального имущества для субъектов МСП</t>
  </si>
  <si>
    <t>Мониторинг мероприятия по достижению показателя Целевой модели «Поддержка малого и среднего предпринимательства» - доля сданных в аренду субъектам МСП и организациям, образующим инфраструктуру поддержки субъектов МСП, объектов недвижимого имущества, включенных в перечни муниципального имущества, в общем количестве объектов недвижимого имущества, включенных в указанные перечни</t>
  </si>
  <si>
    <t>4.1.</t>
  </si>
  <si>
    <t>Представление в Комитет МСБ отчета о проделанной работе по выявлению собственников объектов туристкой индустрии и установлению планов по их использованию, необходимости оказания поддержки</t>
  </si>
  <si>
    <t>отчет в Комитет МСБ</t>
  </si>
  <si>
    <t>Кингисеппский муниципальный район</t>
  </si>
  <si>
    <t>Цыганок Е.В. 8 (81375) 4-87-95</t>
  </si>
  <si>
    <t>администрации городских и сельских поселений МР, КУМИ</t>
  </si>
  <si>
    <t>КУМИ МР</t>
  </si>
  <si>
    <t>Цыганок Е.В. 8 (81375) 4-87-96</t>
  </si>
  <si>
    <t>Рабочас группа по имущественной поддержке МО Кингисеппский муниципальный район"</t>
  </si>
  <si>
    <t>Рабочая группа по имущественной поддержке МО Кингисеппский муниципальный район"</t>
  </si>
  <si>
    <t>Район</t>
  </si>
  <si>
    <t>Наименование МО/ГО</t>
  </si>
  <si>
    <t>в пользовании у субъектов МСП</t>
  </si>
  <si>
    <t>В пользовании у самозанятых</t>
  </si>
  <si>
    <t>Общая доля используемого (с учетом движимого имущества)</t>
  </si>
  <si>
    <t>предоставление субъектам МСП</t>
  </si>
  <si>
    <t>предоставление самозанятым</t>
  </si>
  <si>
    <t>в единицах</t>
  </si>
  <si>
    <t>в процентах</t>
  </si>
  <si>
    <t>Кингисеппский</t>
  </si>
  <si>
    <t>ИТОГ_Кингисеппский муниципальный район</t>
  </si>
  <si>
    <t>Большелуцкое</t>
  </si>
  <si>
    <t>1</t>
  </si>
  <si>
    <t>Вистинское</t>
  </si>
  <si>
    <t>Ивангородское</t>
  </si>
  <si>
    <t>Кингисеппское</t>
  </si>
  <si>
    <t>Котельское</t>
  </si>
  <si>
    <t>Кузёмкинское</t>
  </si>
  <si>
    <t>Нежновское</t>
  </si>
  <si>
    <t>Опольевское</t>
  </si>
  <si>
    <t>Пустомержское</t>
  </si>
  <si>
    <t>Усть-Лужское</t>
  </si>
  <si>
    <t>Фалилеевское</t>
  </si>
  <si>
    <t>Утверждение Плана - графика ("Дорожной карты") по выполнению мероприятий органами местного самоуправления, направленных на достижение показателей Федеральных проектов «Акселерация субъектов малого и среднего предпринимательства» и «Создание благоприятных условий для осуществления деятельности самозанятыми гражданами» в 2022 году по оказанию имущественной поддержки. Направление копии Плана-графика в Комитет МСБ</t>
  </si>
  <si>
    <t>в течение 1-3 квартала 2022</t>
  </si>
  <si>
    <t xml:space="preserve">выполнение плановых показателей на 2022 год:
- дополнение перечней имущества на 10%;
- предоставления имущества в пользование 10%
</t>
  </si>
  <si>
    <t>15.11.2022</t>
  </si>
  <si>
    <t>до 01.10.2022</t>
  </si>
  <si>
    <t>5.1.</t>
  </si>
  <si>
    <t>в соответствии с утвержденным графиком, но не позднее 30.07.2022</t>
  </si>
  <si>
    <t>до 30.07.2022</t>
  </si>
  <si>
    <t>В течение 2022 г</t>
  </si>
  <si>
    <t>Кол-во объектов на конец 2021</t>
  </si>
  <si>
    <t>План по дополнению в 2022</t>
  </si>
  <si>
    <t>Количество используемого  имущества в 2021 (с учетом движимого имущества)</t>
  </si>
  <si>
    <t>План по доле испльзуемого за 2022</t>
  </si>
  <si>
    <t>Кол-во объектов, которые должны быть предоставлены с учетом дополнения на конец 2022</t>
  </si>
  <si>
    <t>+11</t>
  </si>
  <si>
    <t>Прогнозный план выполнения плановых значений МО "Кингисеппский муниципальный район" по имущественной поддержке в 2022 году</t>
  </si>
  <si>
    <t>Кол-во объектов, которые должны быть предоставлены в 2022</t>
  </si>
  <si>
    <t>План-график ("дорожная карта")
по выполнению органами местного самоуправления мероприятий, направленных на достижение показателей федеральных проектов «Акселерация субъектов малого и среднего предпринимательства» и «Создание благоприятных условий для осуществления деятельности самозанятыми гражданами» 
в 2022 году по оказанию имущественной поддержки по оказанию субъектов малого и среднего предпринимательства и самозанятых граждан</t>
  </si>
  <si>
    <t>Общее количество имущества на конец 2021</t>
  </si>
  <si>
    <t xml:space="preserve">УТВЕРЖДЕНО
постановлением администрации
МО «Кингисеппский муниципальный район»
от 04.03.2022года  № 438        (Приложение №2)      </t>
  </si>
  <si>
    <t>УТВЕРЖДЕНО
постановлением администрации
МО «Кингисеппский муниципальный район»
от 04.03.2022 года  № 438
( Приложение №1)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</si>
</sst>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_-* #,##0\ _₽_-;\-* #,##0\ _₽_-;_-* &quot;-&quot;??\ _₽_-;_-@_-"/>
  </numFmts>
  <fonts count="24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i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2" fillId="0" borderId="0"/>
    <xf numFmtId="43" fontId="17" fillId="0" borderId="0" applyFont="0" applyFill="0" applyBorder="0" applyAlignment="0" applyProtection="0"/>
  </cellStyleXfs>
  <cellXfs count="91"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9" fontId="1" fillId="0" borderId="0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49" fontId="0" fillId="0" borderId="0" xfId="0" applyNumberFormat="1"/>
    <xf numFmtId="0" fontId="2" fillId="0" borderId="1" xfId="0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vertical="top"/>
    </xf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Border="1"/>
    <xf numFmtId="0" fontId="5" fillId="0" borderId="1" xfId="0" applyFont="1" applyFill="1" applyBorder="1" applyAlignment="1">
      <alignment vertical="center" wrapText="1"/>
    </xf>
    <xf numFmtId="0" fontId="9" fillId="0" borderId="0" xfId="0" applyFont="1" applyFill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 shrinkToFit="1"/>
    </xf>
    <xf numFmtId="0" fontId="11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14" fontId="9" fillId="0" borderId="1" xfId="0" applyNumberFormat="1" applyFont="1" applyFill="1" applyBorder="1" applyAlignment="1">
      <alignment horizontal="center" vertical="center" wrapText="1"/>
    </xf>
    <xf numFmtId="0" fontId="12" fillId="0" borderId="0" xfId="1"/>
    <xf numFmtId="0" fontId="13" fillId="0" borderId="1" xfId="1" applyFont="1" applyFill="1" applyBorder="1" applyAlignment="1">
      <alignment horizontal="center" vertical="center"/>
    </xf>
    <xf numFmtId="0" fontId="12" fillId="0" borderId="0" xfId="1" applyFill="1"/>
    <xf numFmtId="0" fontId="12" fillId="0" borderId="1" xfId="1" applyFill="1" applyBorder="1" applyAlignment="1">
      <alignment horizontal="center" vertical="center" wrapText="1"/>
    </xf>
    <xf numFmtId="0" fontId="13" fillId="0" borderId="1" xfId="1" applyFont="1" applyFill="1" applyBorder="1" applyAlignment="1">
      <alignment wrapText="1"/>
    </xf>
    <xf numFmtId="0" fontId="13" fillId="0" borderId="1" xfId="1" applyFont="1" applyFill="1" applyBorder="1" applyAlignment="1">
      <alignment horizontal="center" vertical="center" wrapText="1"/>
    </xf>
    <xf numFmtId="0" fontId="12" fillId="0" borderId="0" xfId="1" applyFont="1" applyFill="1" applyAlignment="1">
      <alignment wrapText="1"/>
    </xf>
    <xf numFmtId="0" fontId="2" fillId="0" borderId="0" xfId="1" applyFont="1" applyFill="1" applyAlignment="1">
      <alignment horizontal="left" vertical="top"/>
    </xf>
    <xf numFmtId="0" fontId="12" fillId="0" borderId="1" xfId="1" applyFill="1" applyBorder="1"/>
    <xf numFmtId="0" fontId="13" fillId="0" borderId="4" xfId="1" applyFont="1" applyFill="1" applyBorder="1" applyAlignment="1">
      <alignment vertical="center" wrapText="1"/>
    </xf>
    <xf numFmtId="0" fontId="13" fillId="2" borderId="1" xfId="1" applyFont="1" applyFill="1" applyBorder="1" applyAlignment="1">
      <alignment vertical="center" wrapText="1"/>
    </xf>
    <xf numFmtId="0" fontId="13" fillId="0" borderId="1" xfId="1" applyFont="1" applyFill="1" applyBorder="1" applyAlignment="1">
      <alignment vertical="center" wrapText="1"/>
    </xf>
    <xf numFmtId="0" fontId="13" fillId="0" borderId="3" xfId="1" applyFont="1" applyFill="1" applyBorder="1" applyAlignment="1">
      <alignment horizontal="center" vertical="center" wrapText="1"/>
    </xf>
    <xf numFmtId="0" fontId="14" fillId="0" borderId="0" xfId="1" applyFont="1" applyFill="1" applyBorder="1" applyAlignment="1">
      <alignment vertical="center" wrapText="1"/>
    </xf>
    <xf numFmtId="0" fontId="12" fillId="0" borderId="0" xfId="1"/>
    <xf numFmtId="0" fontId="13" fillId="0" borderId="1" xfId="1" applyFont="1" applyFill="1" applyBorder="1" applyAlignment="1">
      <alignment horizontal="center" vertical="center"/>
    </xf>
    <xf numFmtId="0" fontId="12" fillId="0" borderId="1" xfId="1" applyFill="1" applyBorder="1" applyAlignment="1">
      <alignment horizontal="center" vertical="center" wrapText="1"/>
    </xf>
    <xf numFmtId="0" fontId="13" fillId="0" borderId="1" xfId="1" applyFont="1" applyFill="1" applyBorder="1" applyAlignment="1">
      <alignment wrapText="1"/>
    </xf>
    <xf numFmtId="0" fontId="13" fillId="0" borderId="1" xfId="1" applyFont="1" applyFill="1" applyBorder="1" applyAlignment="1">
      <alignment horizontal="center" vertical="center" wrapText="1"/>
    </xf>
    <xf numFmtId="0" fontId="12" fillId="0" borderId="1" xfId="1" applyFill="1" applyBorder="1"/>
    <xf numFmtId="0" fontId="13" fillId="2" borderId="1" xfId="1" applyFont="1" applyFill="1" applyBorder="1" applyAlignment="1">
      <alignment vertical="center" wrapText="1"/>
    </xf>
    <xf numFmtId="0" fontId="13" fillId="0" borderId="1" xfId="1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14" fontId="16" fillId="0" borderId="1" xfId="0" applyNumberFormat="1" applyFont="1" applyBorder="1" applyAlignment="1">
      <alignment horizontal="center" vertical="center" wrapText="1"/>
    </xf>
    <xf numFmtId="0" fontId="18" fillId="0" borderId="0" xfId="0" applyFont="1"/>
    <xf numFmtId="0" fontId="18" fillId="0" borderId="0" xfId="0" applyFont="1" applyFill="1" applyAlignment="1">
      <alignment wrapText="1"/>
    </xf>
    <xf numFmtId="0" fontId="18" fillId="0" borderId="0" xfId="0" applyFont="1" applyFill="1"/>
    <xf numFmtId="164" fontId="18" fillId="0" borderId="0" xfId="2" applyNumberFormat="1" applyFont="1" applyFill="1"/>
    <xf numFmtId="0" fontId="19" fillId="0" borderId="1" xfId="0" applyFont="1" applyBorder="1" applyAlignment="1">
      <alignment horizontal="center" wrapText="1"/>
    </xf>
    <xf numFmtId="0" fontId="19" fillId="0" borderId="1" xfId="0" applyFont="1" applyBorder="1" applyAlignment="1">
      <alignment wrapText="1"/>
    </xf>
    <xf numFmtId="0" fontId="19" fillId="0" borderId="1" xfId="0" applyFont="1" applyFill="1" applyBorder="1" applyAlignment="1">
      <alignment wrapText="1"/>
    </xf>
    <xf numFmtId="1" fontId="19" fillId="0" borderId="1" xfId="0" applyNumberFormat="1" applyFont="1" applyFill="1" applyBorder="1" applyAlignment="1">
      <alignment wrapText="1"/>
    </xf>
    <xf numFmtId="0" fontId="19" fillId="0" borderId="1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wrapText="1"/>
    </xf>
    <xf numFmtId="164" fontId="20" fillId="0" borderId="1" xfId="2" applyNumberFormat="1" applyFont="1" applyFill="1" applyBorder="1"/>
    <xf numFmtId="1" fontId="20" fillId="0" borderId="1" xfId="0" applyNumberFormat="1" applyFont="1" applyFill="1" applyBorder="1"/>
    <xf numFmtId="0" fontId="18" fillId="0" borderId="1" xfId="0" applyFont="1" applyFill="1" applyBorder="1" applyAlignment="1">
      <alignment wrapText="1"/>
    </xf>
    <xf numFmtId="164" fontId="18" fillId="0" borderId="1" xfId="2" applyNumberFormat="1" applyFont="1" applyFill="1" applyBorder="1"/>
    <xf numFmtId="1" fontId="18" fillId="0" borderId="1" xfId="0" applyNumberFormat="1" applyFont="1" applyFill="1" applyBorder="1"/>
    <xf numFmtId="0" fontId="21" fillId="0" borderId="1" xfId="0" applyFont="1" applyBorder="1"/>
    <xf numFmtId="0" fontId="22" fillId="0" borderId="1" xfId="0" applyFont="1" applyBorder="1"/>
    <xf numFmtId="0" fontId="19" fillId="3" borderId="1" xfId="0" applyFont="1" applyFill="1" applyBorder="1" applyAlignment="1">
      <alignment horizontal="center" vertical="center" wrapText="1"/>
    </xf>
    <xf numFmtId="164" fontId="19" fillId="0" borderId="1" xfId="2" applyNumberFormat="1" applyFont="1" applyFill="1" applyBorder="1" applyAlignment="1">
      <alignment wrapText="1"/>
    </xf>
    <xf numFmtId="49" fontId="20" fillId="0" borderId="1" xfId="0" applyNumberFormat="1" applyFont="1" applyFill="1" applyBorder="1"/>
    <xf numFmtId="49" fontId="18" fillId="0" borderId="1" xfId="0" applyNumberFormat="1" applyFont="1" applyFill="1" applyBorder="1"/>
    <xf numFmtId="0" fontId="18" fillId="0" borderId="1" xfId="0" applyFont="1" applyFill="1" applyBorder="1"/>
    <xf numFmtId="0" fontId="3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top" wrapText="1"/>
    </xf>
    <xf numFmtId="0" fontId="23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/>
    </xf>
    <xf numFmtId="0" fontId="19" fillId="0" borderId="3" xfId="0" applyFont="1" applyBorder="1" applyAlignment="1">
      <alignment horizontal="center" wrapText="1"/>
    </xf>
    <xf numFmtId="0" fontId="19" fillId="0" borderId="4" xfId="0" applyFont="1" applyBorder="1" applyAlignment="1">
      <alignment horizontal="center" wrapText="1"/>
    </xf>
    <xf numFmtId="0" fontId="19" fillId="0" borderId="1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10" fillId="0" borderId="5" xfId="0" applyNumberFormat="1" applyFont="1" applyFill="1" applyBorder="1" applyAlignment="1">
      <alignment horizontal="center" vertical="center" wrapText="1" shrinkToFit="1"/>
    </xf>
    <xf numFmtId="0" fontId="10" fillId="0" borderId="6" xfId="0" applyNumberFormat="1" applyFont="1" applyFill="1" applyBorder="1" applyAlignment="1">
      <alignment horizontal="center" vertical="center" wrapText="1" shrinkToFit="1"/>
    </xf>
    <xf numFmtId="0" fontId="10" fillId="0" borderId="7" xfId="0" applyNumberFormat="1" applyFont="1" applyFill="1" applyBorder="1" applyAlignment="1">
      <alignment horizontal="center" vertical="center" wrapText="1" shrinkToFit="1"/>
    </xf>
    <xf numFmtId="0" fontId="10" fillId="0" borderId="3" xfId="0" applyNumberFormat="1" applyFont="1" applyFill="1" applyBorder="1" applyAlignment="1">
      <alignment horizontal="center" vertical="center" wrapText="1" shrinkToFit="1"/>
    </xf>
    <xf numFmtId="0" fontId="10" fillId="0" borderId="4" xfId="0" applyNumberFormat="1" applyFont="1" applyFill="1" applyBorder="1" applyAlignment="1">
      <alignment horizontal="center" vertical="center" wrapText="1" shrinkToFit="1"/>
    </xf>
    <xf numFmtId="0" fontId="8" fillId="0" borderId="0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4" fillId="0" borderId="2" xfId="1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Финансовый" xfId="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2"/>
  <sheetViews>
    <sheetView tabSelected="1" view="pageBreakPreview" zoomScale="90" zoomScaleNormal="90" zoomScaleSheetLayoutView="90" zoomScalePageLayoutView="90" workbookViewId="0">
      <selection activeCell="C1" sqref="C1:E1"/>
    </sheetView>
  </sheetViews>
  <sheetFormatPr defaultRowHeight="14.25"/>
  <cols>
    <col min="1" max="1" width="6.375" style="7" customWidth="1"/>
    <col min="2" max="2" width="127.875" customWidth="1"/>
    <col min="3" max="3" width="18.625" customWidth="1"/>
    <col min="4" max="4" width="19.125" customWidth="1"/>
    <col min="5" max="5" width="20" customWidth="1"/>
  </cols>
  <sheetData>
    <row r="1" spans="1:5" ht="104.25" customHeight="1">
      <c r="A1" s="4"/>
      <c r="B1" s="2"/>
      <c r="C1" s="75" t="s">
        <v>123</v>
      </c>
      <c r="D1" s="75"/>
      <c r="E1" s="75"/>
    </row>
    <row r="2" spans="1:5" ht="94.5" customHeight="1">
      <c r="A2" s="72" t="s">
        <v>120</v>
      </c>
      <c r="B2" s="72"/>
      <c r="C2" s="72"/>
      <c r="D2" s="72"/>
      <c r="E2" s="72"/>
    </row>
    <row r="3" spans="1:5" ht="36.75" customHeight="1">
      <c r="A3" s="73" t="s">
        <v>73</v>
      </c>
      <c r="B3" s="73"/>
      <c r="C3" s="73"/>
      <c r="D3" s="73"/>
      <c r="E3" s="73"/>
    </row>
    <row r="4" spans="1:5" ht="46.5" customHeight="1">
      <c r="A4" s="74" t="s">
        <v>41</v>
      </c>
      <c r="B4" s="74"/>
      <c r="C4" s="74"/>
      <c r="D4" s="74"/>
      <c r="E4" s="74"/>
    </row>
    <row r="5" spans="1:5" ht="84" customHeight="1">
      <c r="A5" s="5" t="s">
        <v>0</v>
      </c>
      <c r="B5" s="1" t="s">
        <v>1</v>
      </c>
      <c r="C5" s="1" t="s">
        <v>2</v>
      </c>
      <c r="D5" s="1" t="s">
        <v>3</v>
      </c>
      <c r="E5" s="1" t="s">
        <v>15</v>
      </c>
    </row>
    <row r="6" spans="1:5">
      <c r="A6" s="6">
        <v>1</v>
      </c>
      <c r="B6" s="3">
        <v>2</v>
      </c>
      <c r="C6" s="3">
        <v>3</v>
      </c>
      <c r="D6" s="3">
        <v>5</v>
      </c>
      <c r="E6" s="3">
        <v>6</v>
      </c>
    </row>
    <row r="7" spans="1:5" ht="97.5" customHeight="1">
      <c r="A7" s="5" t="s">
        <v>57</v>
      </c>
      <c r="B7" s="46" t="s">
        <v>103</v>
      </c>
      <c r="C7" s="8" t="s">
        <v>44</v>
      </c>
      <c r="D7" s="49">
        <v>44630</v>
      </c>
      <c r="E7" s="3" t="s">
        <v>74</v>
      </c>
    </row>
    <row r="8" spans="1:5" ht="63.75">
      <c r="A8" s="5" t="s">
        <v>58</v>
      </c>
      <c r="B8" s="46" t="s">
        <v>39</v>
      </c>
      <c r="C8" s="8" t="s">
        <v>37</v>
      </c>
      <c r="D8" s="9">
        <v>44593</v>
      </c>
      <c r="E8" s="3" t="s">
        <v>78</v>
      </c>
    </row>
    <row r="9" spans="1:5" ht="37.5">
      <c r="A9" s="5" t="s">
        <v>59</v>
      </c>
      <c r="B9" s="46" t="s">
        <v>63</v>
      </c>
      <c r="C9" s="45"/>
      <c r="D9" s="9"/>
      <c r="E9" s="3" t="s">
        <v>74</v>
      </c>
    </row>
    <row r="10" spans="1:5" ht="38.25">
      <c r="A10" s="5" t="s">
        <v>45</v>
      </c>
      <c r="B10" s="46" t="s">
        <v>46</v>
      </c>
      <c r="C10" s="45"/>
      <c r="D10" s="9" t="s">
        <v>38</v>
      </c>
      <c r="E10" s="3" t="s">
        <v>75</v>
      </c>
    </row>
    <row r="11" spans="1:5" ht="69.75" customHeight="1">
      <c r="A11" s="5" t="s">
        <v>48</v>
      </c>
      <c r="B11" s="46" t="s">
        <v>47</v>
      </c>
      <c r="C11" s="43"/>
      <c r="D11" s="9" t="s">
        <v>38</v>
      </c>
      <c r="E11" s="3" t="s">
        <v>78</v>
      </c>
    </row>
    <row r="12" spans="1:5" ht="79.5" customHeight="1">
      <c r="A12" s="5" t="s">
        <v>49</v>
      </c>
      <c r="B12" s="46" t="s">
        <v>50</v>
      </c>
      <c r="C12" s="43" t="s">
        <v>64</v>
      </c>
      <c r="D12" s="9" t="s">
        <v>42</v>
      </c>
      <c r="E12" s="3" t="s">
        <v>74</v>
      </c>
    </row>
    <row r="13" spans="1:5" ht="90" customHeight="1">
      <c r="A13" s="5" t="s">
        <v>51</v>
      </c>
      <c r="B13" s="46" t="s">
        <v>52</v>
      </c>
      <c r="C13" s="43" t="s">
        <v>64</v>
      </c>
      <c r="D13" s="9" t="s">
        <v>42</v>
      </c>
      <c r="E13" s="3" t="s">
        <v>74</v>
      </c>
    </row>
    <row r="14" spans="1:5" ht="78.75">
      <c r="A14" s="5" t="s">
        <v>54</v>
      </c>
      <c r="B14" s="46" t="s">
        <v>69</v>
      </c>
      <c r="C14" s="45" t="s">
        <v>64</v>
      </c>
      <c r="D14" s="9" t="s">
        <v>42</v>
      </c>
      <c r="E14" s="3" t="s">
        <v>74</v>
      </c>
    </row>
    <row r="15" spans="1:5" ht="45.75" customHeight="1">
      <c r="A15" s="5" t="s">
        <v>55</v>
      </c>
      <c r="B15" s="46" t="s">
        <v>56</v>
      </c>
      <c r="C15" s="45"/>
      <c r="D15" s="9" t="s">
        <v>111</v>
      </c>
      <c r="E15" s="44" t="s">
        <v>76</v>
      </c>
    </row>
    <row r="16" spans="1:5" ht="83.25" customHeight="1">
      <c r="A16" s="5" t="s">
        <v>70</v>
      </c>
      <c r="B16" s="46" t="s">
        <v>71</v>
      </c>
      <c r="C16" s="47" t="s">
        <v>72</v>
      </c>
      <c r="D16" s="9" t="s">
        <v>42</v>
      </c>
      <c r="E16" s="44" t="s">
        <v>76</v>
      </c>
    </row>
    <row r="17" spans="1:5" ht="80.25" customHeight="1">
      <c r="A17" s="5" t="s">
        <v>60</v>
      </c>
      <c r="B17" s="48" t="s">
        <v>53</v>
      </c>
      <c r="C17" s="42" t="s">
        <v>13</v>
      </c>
      <c r="D17" s="5" t="s">
        <v>109</v>
      </c>
      <c r="E17" s="3" t="s">
        <v>79</v>
      </c>
    </row>
    <row r="18" spans="1:5" ht="63" customHeight="1">
      <c r="A18" s="5" t="s">
        <v>108</v>
      </c>
      <c r="B18" s="48" t="s">
        <v>12</v>
      </c>
      <c r="C18" s="42" t="s">
        <v>14</v>
      </c>
      <c r="D18" s="5" t="s">
        <v>110</v>
      </c>
      <c r="E18" s="3" t="s">
        <v>74</v>
      </c>
    </row>
    <row r="19" spans="1:5" ht="47.25" customHeight="1">
      <c r="A19" s="5" t="s">
        <v>61</v>
      </c>
      <c r="B19" s="48" t="s">
        <v>68</v>
      </c>
      <c r="C19" s="14"/>
      <c r="D19" s="5" t="s">
        <v>104</v>
      </c>
      <c r="E19" s="3" t="s">
        <v>75</v>
      </c>
    </row>
    <row r="20" spans="1:5" ht="47.25" customHeight="1">
      <c r="A20" s="5" t="s">
        <v>65</v>
      </c>
      <c r="B20" s="48" t="s">
        <v>4</v>
      </c>
      <c r="C20" s="14"/>
      <c r="D20" s="5" t="s">
        <v>107</v>
      </c>
      <c r="E20" s="3" t="s">
        <v>75</v>
      </c>
    </row>
    <row r="21" spans="1:5" ht="106.5" customHeight="1">
      <c r="A21" s="5" t="s">
        <v>66</v>
      </c>
      <c r="B21" s="48" t="s">
        <v>40</v>
      </c>
      <c r="C21" s="14"/>
      <c r="D21" s="5" t="s">
        <v>67</v>
      </c>
      <c r="E21" s="3" t="s">
        <v>74</v>
      </c>
    </row>
    <row r="22" spans="1:5" ht="239.25" customHeight="1">
      <c r="A22" s="5" t="s">
        <v>62</v>
      </c>
      <c r="B22" s="48" t="s">
        <v>43</v>
      </c>
      <c r="C22" s="42" t="s">
        <v>105</v>
      </c>
      <c r="D22" s="5" t="s">
        <v>106</v>
      </c>
      <c r="E22" s="3" t="s">
        <v>77</v>
      </c>
    </row>
  </sheetData>
  <mergeCells count="4">
    <mergeCell ref="A2:E2"/>
    <mergeCell ref="A3:E3"/>
    <mergeCell ref="A4:E4"/>
    <mergeCell ref="C1:E1"/>
  </mergeCells>
  <printOptions horizontalCentered="1"/>
  <pageMargins left="0.25" right="0.25" top="0.75" bottom="0.75" header="0.3" footer="0.3"/>
  <pageSetup paperSize="9" scale="60" orientation="landscape" r:id="rId1"/>
  <headerFooter differentFirst="1">
    <oddHeader>&amp;C2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N18"/>
  <sheetViews>
    <sheetView workbookViewId="0">
      <selection activeCell="Q1" sqref="Q1"/>
    </sheetView>
  </sheetViews>
  <sheetFormatPr defaultColWidth="9.125" defaultRowHeight="15"/>
  <cols>
    <col min="1" max="1" width="14.875" style="50" customWidth="1"/>
    <col min="2" max="2" width="20.75" style="50" customWidth="1"/>
    <col min="3" max="3" width="10.125" style="50" customWidth="1"/>
    <col min="4" max="13" width="9.125" style="50"/>
    <col min="14" max="14" width="9.125" style="50" customWidth="1"/>
    <col min="15" max="16384" width="9.125" style="50"/>
  </cols>
  <sheetData>
    <row r="1" spans="1:14" ht="88.5" customHeight="1">
      <c r="B1" s="51"/>
      <c r="C1" s="51"/>
      <c r="D1" s="52"/>
      <c r="E1" s="52"/>
      <c r="F1" s="52"/>
      <c r="G1" s="52"/>
      <c r="H1" s="52"/>
      <c r="I1" s="53"/>
      <c r="J1" s="53"/>
      <c r="K1" s="76" t="s">
        <v>122</v>
      </c>
      <c r="L1" s="76"/>
      <c r="M1" s="76"/>
      <c r="N1" s="76"/>
    </row>
    <row r="2" spans="1:14" ht="35.25" customHeight="1">
      <c r="A2" s="77" t="s">
        <v>118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</row>
    <row r="3" spans="1:14" ht="102">
      <c r="A3" s="78" t="s">
        <v>80</v>
      </c>
      <c r="B3" s="80" t="s">
        <v>81</v>
      </c>
      <c r="C3" s="54" t="s">
        <v>121</v>
      </c>
      <c r="D3" s="55" t="s">
        <v>112</v>
      </c>
      <c r="E3" s="56" t="s">
        <v>113</v>
      </c>
      <c r="F3" s="68" t="s">
        <v>114</v>
      </c>
      <c r="G3" s="68" t="s">
        <v>82</v>
      </c>
      <c r="H3" s="68" t="s">
        <v>83</v>
      </c>
      <c r="I3" s="68" t="s">
        <v>84</v>
      </c>
      <c r="J3" s="68" t="s">
        <v>115</v>
      </c>
      <c r="K3" s="68" t="s">
        <v>119</v>
      </c>
      <c r="L3" s="68" t="s">
        <v>116</v>
      </c>
      <c r="M3" s="57" t="s">
        <v>85</v>
      </c>
      <c r="N3" s="57" t="s">
        <v>86</v>
      </c>
    </row>
    <row r="4" spans="1:14">
      <c r="A4" s="79"/>
      <c r="B4" s="80"/>
      <c r="C4" s="67" t="s">
        <v>87</v>
      </c>
      <c r="D4" s="67" t="s">
        <v>87</v>
      </c>
      <c r="E4" s="58" t="s">
        <v>87</v>
      </c>
      <c r="F4" s="58" t="s">
        <v>87</v>
      </c>
      <c r="G4" s="58" t="s">
        <v>87</v>
      </c>
      <c r="H4" s="58" t="s">
        <v>87</v>
      </c>
      <c r="I4" s="58" t="s">
        <v>88</v>
      </c>
      <c r="J4" s="58" t="s">
        <v>88</v>
      </c>
      <c r="K4" s="58" t="s">
        <v>87</v>
      </c>
      <c r="L4" s="58" t="s">
        <v>87</v>
      </c>
      <c r="M4" s="67" t="s">
        <v>87</v>
      </c>
      <c r="N4" s="67" t="s">
        <v>87</v>
      </c>
    </row>
    <row r="5" spans="1:14">
      <c r="A5" s="56">
        <v>1</v>
      </c>
      <c r="B5" s="56">
        <v>2</v>
      </c>
      <c r="C5" s="56"/>
      <c r="D5" s="58">
        <v>3</v>
      </c>
      <c r="E5" s="58">
        <v>4</v>
      </c>
      <c r="F5" s="58">
        <v>5</v>
      </c>
      <c r="G5" s="58">
        <v>6</v>
      </c>
      <c r="H5" s="58">
        <v>7</v>
      </c>
      <c r="I5" s="58">
        <v>8</v>
      </c>
      <c r="J5" s="58">
        <v>9</v>
      </c>
      <c r="K5" s="58">
        <v>10</v>
      </c>
      <c r="L5" s="58">
        <v>11</v>
      </c>
      <c r="M5" s="58">
        <v>12</v>
      </c>
      <c r="N5" s="58">
        <v>13</v>
      </c>
    </row>
    <row r="6" spans="1:14" ht="43.5">
      <c r="A6" s="65" t="s">
        <v>89</v>
      </c>
      <c r="B6" s="59" t="s">
        <v>90</v>
      </c>
      <c r="C6" s="59">
        <f>SUM(C7:C18)</f>
        <v>116</v>
      </c>
      <c r="D6" s="59">
        <f>SUM(D7:D18)</f>
        <v>105</v>
      </c>
      <c r="E6" s="69" t="s">
        <v>117</v>
      </c>
      <c r="F6" s="59">
        <f>SUM(F7:F18)</f>
        <v>54</v>
      </c>
      <c r="G6" s="59">
        <f>SUM(G7:G18)</f>
        <v>50</v>
      </c>
      <c r="H6" s="59">
        <f>SUM(H7:H18)</f>
        <v>4</v>
      </c>
      <c r="I6" s="60">
        <v>51</v>
      </c>
      <c r="J6" s="60">
        <v>61</v>
      </c>
      <c r="K6" s="59">
        <f>SUM(K7:K18)</f>
        <v>17</v>
      </c>
      <c r="L6" s="60">
        <f t="shared" ref="L6:L7" si="0">K6+F6</f>
        <v>71</v>
      </c>
      <c r="M6" s="59">
        <v>14</v>
      </c>
      <c r="N6" s="61">
        <v>3</v>
      </c>
    </row>
    <row r="7" spans="1:14">
      <c r="A7" s="66" t="s">
        <v>89</v>
      </c>
      <c r="B7" s="62" t="s">
        <v>91</v>
      </c>
      <c r="C7" s="62">
        <v>7</v>
      </c>
      <c r="D7" s="62">
        <v>6</v>
      </c>
      <c r="E7" s="70" t="s">
        <v>92</v>
      </c>
      <c r="F7" s="71">
        <v>1</v>
      </c>
      <c r="G7" s="71">
        <v>1</v>
      </c>
      <c r="H7" s="71"/>
      <c r="I7" s="63">
        <v>17</v>
      </c>
      <c r="J7" s="63">
        <v>29</v>
      </c>
      <c r="K7" s="63">
        <v>1</v>
      </c>
      <c r="L7" s="60">
        <f t="shared" si="0"/>
        <v>2</v>
      </c>
      <c r="M7" s="64">
        <v>1</v>
      </c>
      <c r="N7" s="64"/>
    </row>
    <row r="8" spans="1:14">
      <c r="A8" s="66" t="s">
        <v>89</v>
      </c>
      <c r="B8" s="62" t="s">
        <v>93</v>
      </c>
      <c r="C8" s="62">
        <v>17</v>
      </c>
      <c r="D8" s="62">
        <v>16</v>
      </c>
      <c r="E8" s="70" t="s">
        <v>92</v>
      </c>
      <c r="F8" s="71">
        <v>13</v>
      </c>
      <c r="G8" s="71">
        <v>13</v>
      </c>
      <c r="H8" s="71"/>
      <c r="I8" s="63">
        <v>81</v>
      </c>
      <c r="J8" s="63">
        <v>82</v>
      </c>
      <c r="K8" s="63">
        <v>1</v>
      </c>
      <c r="L8" s="60">
        <f>K8+F8</f>
        <v>14</v>
      </c>
      <c r="M8" s="64">
        <v>1</v>
      </c>
      <c r="N8" s="64"/>
    </row>
    <row r="9" spans="1:14">
      <c r="A9" s="66" t="s">
        <v>89</v>
      </c>
      <c r="B9" s="62" t="s">
        <v>94</v>
      </c>
      <c r="C9" s="62">
        <v>9</v>
      </c>
      <c r="D9" s="62">
        <v>8</v>
      </c>
      <c r="E9" s="70" t="s">
        <v>92</v>
      </c>
      <c r="F9" s="71">
        <v>3</v>
      </c>
      <c r="G9" s="71">
        <v>3</v>
      </c>
      <c r="H9" s="71"/>
      <c r="I9" s="63">
        <v>37</v>
      </c>
      <c r="J9" s="63">
        <v>55</v>
      </c>
      <c r="K9" s="63">
        <v>2</v>
      </c>
      <c r="L9" s="60">
        <f t="shared" ref="L9:L18" si="1">K9+F9</f>
        <v>5</v>
      </c>
      <c r="M9" s="64">
        <v>2</v>
      </c>
      <c r="N9" s="64"/>
    </row>
    <row r="10" spans="1:14" ht="30">
      <c r="A10" s="66" t="s">
        <v>89</v>
      </c>
      <c r="B10" s="62" t="s">
        <v>73</v>
      </c>
      <c r="C10" s="62">
        <v>7</v>
      </c>
      <c r="D10" s="62">
        <v>6</v>
      </c>
      <c r="E10" s="70" t="s">
        <v>92</v>
      </c>
      <c r="F10" s="71">
        <v>5</v>
      </c>
      <c r="G10" s="71">
        <v>4</v>
      </c>
      <c r="H10" s="71">
        <v>1</v>
      </c>
      <c r="I10" s="63">
        <v>83</v>
      </c>
      <c r="J10" s="63">
        <v>100</v>
      </c>
      <c r="K10" s="63">
        <v>2</v>
      </c>
      <c r="L10" s="60">
        <f t="shared" si="1"/>
        <v>7</v>
      </c>
      <c r="M10" s="64"/>
      <c r="N10" s="64">
        <v>2</v>
      </c>
    </row>
    <row r="11" spans="1:14">
      <c r="A11" s="66" t="s">
        <v>89</v>
      </c>
      <c r="B11" s="62" t="s">
        <v>95</v>
      </c>
      <c r="C11" s="62">
        <v>6</v>
      </c>
      <c r="D11" s="62">
        <v>5</v>
      </c>
      <c r="E11" s="70" t="s">
        <v>92</v>
      </c>
      <c r="F11" s="71">
        <v>2</v>
      </c>
      <c r="G11" s="71">
        <v>2</v>
      </c>
      <c r="H11" s="71"/>
      <c r="I11" s="63">
        <v>40</v>
      </c>
      <c r="J11" s="63">
        <v>67</v>
      </c>
      <c r="K11" s="63">
        <v>2</v>
      </c>
      <c r="L11" s="60">
        <f t="shared" si="1"/>
        <v>4</v>
      </c>
      <c r="M11" s="64">
        <v>2</v>
      </c>
      <c r="N11" s="64"/>
    </row>
    <row r="12" spans="1:14">
      <c r="A12" s="66" t="s">
        <v>89</v>
      </c>
      <c r="B12" s="62" t="s">
        <v>96</v>
      </c>
      <c r="C12" s="62">
        <v>5</v>
      </c>
      <c r="D12" s="62">
        <v>4</v>
      </c>
      <c r="E12" s="70" t="s">
        <v>92</v>
      </c>
      <c r="F12" s="71">
        <v>3</v>
      </c>
      <c r="G12" s="71"/>
      <c r="H12" s="71">
        <v>3</v>
      </c>
      <c r="I12" s="63">
        <v>75</v>
      </c>
      <c r="J12" s="63">
        <v>80</v>
      </c>
      <c r="K12" s="63">
        <v>1</v>
      </c>
      <c r="L12" s="60">
        <f t="shared" si="1"/>
        <v>4</v>
      </c>
      <c r="M12" s="64">
        <v>1</v>
      </c>
      <c r="N12" s="64">
        <v>1</v>
      </c>
    </row>
    <row r="13" spans="1:14">
      <c r="A13" s="66" t="s">
        <v>89</v>
      </c>
      <c r="B13" s="62" t="s">
        <v>97</v>
      </c>
      <c r="C13" s="62">
        <v>7</v>
      </c>
      <c r="D13" s="62">
        <v>6</v>
      </c>
      <c r="E13" s="70" t="s">
        <v>92</v>
      </c>
      <c r="F13" s="71">
        <v>6</v>
      </c>
      <c r="G13" s="71">
        <v>6</v>
      </c>
      <c r="H13" s="71"/>
      <c r="I13" s="63">
        <v>100</v>
      </c>
      <c r="J13" s="63">
        <v>100</v>
      </c>
      <c r="K13" s="63">
        <v>1</v>
      </c>
      <c r="L13" s="60">
        <f t="shared" si="1"/>
        <v>7</v>
      </c>
      <c r="M13" s="64">
        <v>1</v>
      </c>
      <c r="N13" s="64"/>
    </row>
    <row r="14" spans="1:14">
      <c r="A14" s="66" t="s">
        <v>89</v>
      </c>
      <c r="B14" s="62" t="s">
        <v>98</v>
      </c>
      <c r="C14" s="62">
        <v>4</v>
      </c>
      <c r="D14" s="62">
        <v>3</v>
      </c>
      <c r="E14" s="70" t="s">
        <v>92</v>
      </c>
      <c r="F14" s="71">
        <v>1</v>
      </c>
      <c r="G14" s="71">
        <v>1</v>
      </c>
      <c r="H14" s="71"/>
      <c r="I14" s="63">
        <v>67</v>
      </c>
      <c r="J14" s="63">
        <v>75</v>
      </c>
      <c r="K14" s="63">
        <v>2</v>
      </c>
      <c r="L14" s="60">
        <f t="shared" si="1"/>
        <v>3</v>
      </c>
      <c r="M14" s="64">
        <v>2</v>
      </c>
      <c r="N14" s="64"/>
    </row>
    <row r="15" spans="1:14">
      <c r="A15" s="66" t="s">
        <v>89</v>
      </c>
      <c r="B15" s="62" t="s">
        <v>99</v>
      </c>
      <c r="C15" s="62">
        <v>1</v>
      </c>
      <c r="D15" s="62">
        <v>1</v>
      </c>
      <c r="E15" s="70"/>
      <c r="F15" s="71">
        <v>1</v>
      </c>
      <c r="G15" s="71">
        <v>1</v>
      </c>
      <c r="H15" s="71"/>
      <c r="I15" s="63">
        <v>100</v>
      </c>
      <c r="J15" s="63">
        <v>100</v>
      </c>
      <c r="K15" s="63"/>
      <c r="L15" s="60">
        <f t="shared" si="1"/>
        <v>1</v>
      </c>
      <c r="M15" s="64"/>
      <c r="N15" s="64"/>
    </row>
    <row r="16" spans="1:14">
      <c r="A16" s="66" t="s">
        <v>89</v>
      </c>
      <c r="B16" s="62" t="s">
        <v>100</v>
      </c>
      <c r="C16" s="62">
        <v>5</v>
      </c>
      <c r="D16" s="62">
        <v>4</v>
      </c>
      <c r="E16" s="70" t="s">
        <v>92</v>
      </c>
      <c r="F16" s="71">
        <v>3</v>
      </c>
      <c r="G16" s="71">
        <v>3</v>
      </c>
      <c r="H16" s="71"/>
      <c r="I16" s="63">
        <v>75</v>
      </c>
      <c r="J16" s="63">
        <v>100</v>
      </c>
      <c r="K16" s="63">
        <v>2</v>
      </c>
      <c r="L16" s="60">
        <f t="shared" si="1"/>
        <v>5</v>
      </c>
      <c r="M16" s="64">
        <v>2</v>
      </c>
      <c r="N16" s="64"/>
    </row>
    <row r="17" spans="1:14">
      <c r="A17" s="66" t="s">
        <v>89</v>
      </c>
      <c r="B17" s="62" t="s">
        <v>101</v>
      </c>
      <c r="C17" s="62">
        <v>4</v>
      </c>
      <c r="D17" s="62">
        <v>3</v>
      </c>
      <c r="E17" s="70" t="s">
        <v>92</v>
      </c>
      <c r="F17" s="71">
        <v>3</v>
      </c>
      <c r="G17" s="71">
        <v>3</v>
      </c>
      <c r="H17" s="71"/>
      <c r="I17" s="63">
        <v>100</v>
      </c>
      <c r="J17" s="63">
        <v>100</v>
      </c>
      <c r="K17" s="63">
        <v>1</v>
      </c>
      <c r="L17" s="60">
        <f t="shared" si="1"/>
        <v>4</v>
      </c>
      <c r="M17" s="64">
        <v>1</v>
      </c>
      <c r="N17" s="64"/>
    </row>
    <row r="18" spans="1:14">
      <c r="A18" s="66" t="s">
        <v>89</v>
      </c>
      <c r="B18" s="62" t="s">
        <v>102</v>
      </c>
      <c r="C18" s="62">
        <v>44</v>
      </c>
      <c r="D18" s="62">
        <v>43</v>
      </c>
      <c r="E18" s="70" t="s">
        <v>92</v>
      </c>
      <c r="F18" s="71">
        <v>13</v>
      </c>
      <c r="G18" s="71">
        <v>13</v>
      </c>
      <c r="H18" s="71"/>
      <c r="I18" s="63">
        <v>30</v>
      </c>
      <c r="J18" s="63">
        <v>32</v>
      </c>
      <c r="K18" s="63">
        <v>2</v>
      </c>
      <c r="L18" s="60">
        <f t="shared" si="1"/>
        <v>15</v>
      </c>
      <c r="M18" s="64">
        <v>2</v>
      </c>
      <c r="N18" s="64"/>
    </row>
  </sheetData>
  <mergeCells count="4">
    <mergeCell ref="K1:N1"/>
    <mergeCell ref="A2:N2"/>
    <mergeCell ref="A3:A4"/>
    <mergeCell ref="B3:B4"/>
  </mergeCells>
  <pageMargins left="0.23622047244094491" right="0.23622047244094491" top="0.74803149606299213" bottom="0.74803149606299213" header="0.31496062992125984" footer="0.31496062992125984"/>
  <pageSetup paperSize="9" scale="8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D9"/>
  <sheetViews>
    <sheetView view="pageBreakPreview" zoomScale="60" zoomScaleNormal="100" workbookViewId="0">
      <selection activeCell="C59" sqref="C59"/>
    </sheetView>
  </sheetViews>
  <sheetFormatPr defaultRowHeight="14.25"/>
  <cols>
    <col min="1" max="1" width="6.75" bestFit="1" customWidth="1"/>
    <col min="2" max="2" width="15.125" bestFit="1" customWidth="1"/>
    <col min="3" max="3" width="43.625" customWidth="1"/>
    <col min="4" max="4" width="94.125" customWidth="1"/>
    <col min="7" max="7" width="110" customWidth="1"/>
  </cols>
  <sheetData>
    <row r="1" spans="1:4">
      <c r="A1" s="81" t="s">
        <v>6</v>
      </c>
      <c r="B1" s="81"/>
      <c r="C1" s="81"/>
      <c r="D1" s="81"/>
    </row>
    <row r="2" spans="1:4">
      <c r="A2" s="81" t="s">
        <v>7</v>
      </c>
      <c r="B2" s="81"/>
      <c r="C2" s="81"/>
      <c r="D2" s="81"/>
    </row>
    <row r="4" spans="1:4" s="10" customFormat="1" ht="28.5">
      <c r="A4" s="11" t="s">
        <v>0</v>
      </c>
      <c r="B4" s="11" t="s">
        <v>5</v>
      </c>
      <c r="C4" s="12" t="s">
        <v>8</v>
      </c>
      <c r="D4" s="11" t="s">
        <v>9</v>
      </c>
    </row>
    <row r="5" spans="1:4">
      <c r="A5" s="13">
        <v>1</v>
      </c>
      <c r="B5" s="13"/>
      <c r="C5" s="13"/>
      <c r="D5" s="13"/>
    </row>
    <row r="6" spans="1:4">
      <c r="A6" s="13">
        <v>2</v>
      </c>
      <c r="B6" s="13"/>
      <c r="C6" s="13"/>
      <c r="D6" s="13"/>
    </row>
    <row r="7" spans="1:4">
      <c r="A7" s="13" t="s">
        <v>10</v>
      </c>
      <c r="B7" s="13"/>
      <c r="C7" s="13"/>
      <c r="D7" s="13"/>
    </row>
    <row r="9" spans="1:4" ht="155.25" customHeight="1">
      <c r="A9" s="82" t="s">
        <v>11</v>
      </c>
      <c r="B9" s="82"/>
      <c r="C9" s="82"/>
      <c r="D9" s="82"/>
    </row>
  </sheetData>
  <mergeCells count="3">
    <mergeCell ref="A2:D2"/>
    <mergeCell ref="A1:D1"/>
    <mergeCell ref="A9:D9"/>
  </mergeCells>
  <pageMargins left="0.7" right="0.7" top="0.75" bottom="0.75" header="0.3" footer="0.3"/>
  <pageSetup paperSize="9" scale="51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6"/>
  <sheetViews>
    <sheetView view="pageBreakPreview" zoomScale="60" zoomScaleNormal="100" workbookViewId="0">
      <selection sqref="A1:O1"/>
    </sheetView>
  </sheetViews>
  <sheetFormatPr defaultRowHeight="14.25"/>
  <cols>
    <col min="1" max="1" width="20.875" customWidth="1"/>
    <col min="3" max="3" width="24" customWidth="1"/>
    <col min="4" max="4" width="17.75" customWidth="1"/>
    <col min="7" max="7" width="11.125" customWidth="1"/>
    <col min="8" max="8" width="18.75" customWidth="1"/>
    <col min="12" max="12" width="18.25" customWidth="1"/>
  </cols>
  <sheetData>
    <row r="1" spans="1:15" s="15" customFormat="1" ht="76.5" customHeight="1">
      <c r="A1" s="88" t="s">
        <v>16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</row>
    <row r="2" spans="1:15" s="15" customFormat="1" ht="75.75" customHeight="1">
      <c r="A2" s="89" t="s">
        <v>17</v>
      </c>
      <c r="B2" s="89" t="s">
        <v>0</v>
      </c>
      <c r="C2" s="89" t="s">
        <v>18</v>
      </c>
      <c r="D2" s="83" t="s">
        <v>19</v>
      </c>
      <c r="E2" s="84"/>
      <c r="F2" s="84"/>
      <c r="G2" s="85"/>
      <c r="H2" s="83" t="s">
        <v>20</v>
      </c>
      <c r="I2" s="84"/>
      <c r="J2" s="84"/>
      <c r="K2" s="85"/>
      <c r="L2" s="83" t="s">
        <v>21</v>
      </c>
      <c r="M2" s="84"/>
      <c r="N2" s="84"/>
      <c r="O2" s="85"/>
    </row>
    <row r="3" spans="1:15" s="15" customFormat="1" ht="15.75">
      <c r="A3" s="89"/>
      <c r="B3" s="89"/>
      <c r="C3" s="89"/>
      <c r="D3" s="86" t="s">
        <v>22</v>
      </c>
      <c r="E3" s="83" t="s">
        <v>23</v>
      </c>
      <c r="F3" s="84"/>
      <c r="G3" s="85"/>
      <c r="H3" s="86" t="s">
        <v>22</v>
      </c>
      <c r="I3" s="83" t="s">
        <v>23</v>
      </c>
      <c r="J3" s="84"/>
      <c r="K3" s="85"/>
      <c r="L3" s="86" t="s">
        <v>22</v>
      </c>
      <c r="M3" s="83" t="s">
        <v>23</v>
      </c>
      <c r="N3" s="84"/>
      <c r="O3" s="85"/>
    </row>
    <row r="4" spans="1:15" s="15" customFormat="1" ht="47.25">
      <c r="A4" s="89"/>
      <c r="B4" s="89"/>
      <c r="C4" s="89"/>
      <c r="D4" s="87"/>
      <c r="E4" s="16" t="s">
        <v>24</v>
      </c>
      <c r="F4" s="16" t="s">
        <v>25</v>
      </c>
      <c r="G4" s="16" t="s">
        <v>26</v>
      </c>
      <c r="H4" s="87"/>
      <c r="I4" s="16" t="s">
        <v>24</v>
      </c>
      <c r="J4" s="16" t="s">
        <v>25</v>
      </c>
      <c r="K4" s="16" t="s">
        <v>26</v>
      </c>
      <c r="L4" s="87"/>
      <c r="M4" s="16" t="s">
        <v>24</v>
      </c>
      <c r="N4" s="16" t="s">
        <v>25</v>
      </c>
      <c r="O4" s="16" t="s">
        <v>26</v>
      </c>
    </row>
    <row r="5" spans="1:15" s="15" customFormat="1" ht="15.75">
      <c r="A5" s="17">
        <v>1</v>
      </c>
      <c r="B5" s="17">
        <v>2</v>
      </c>
      <c r="C5" s="17">
        <v>3</v>
      </c>
      <c r="D5" s="17">
        <v>4</v>
      </c>
      <c r="E5" s="17">
        <v>5</v>
      </c>
      <c r="F5" s="17">
        <v>6</v>
      </c>
      <c r="G5" s="17">
        <v>7</v>
      </c>
      <c r="H5" s="17">
        <v>8</v>
      </c>
      <c r="I5" s="17">
        <v>9</v>
      </c>
      <c r="J5" s="17">
        <v>10</v>
      </c>
      <c r="K5" s="17">
        <v>11</v>
      </c>
      <c r="L5" s="17">
        <v>12</v>
      </c>
      <c r="M5" s="17">
        <v>13</v>
      </c>
      <c r="N5" s="17">
        <v>14</v>
      </c>
      <c r="O5" s="17">
        <v>15</v>
      </c>
    </row>
    <row r="6" spans="1:15" s="15" customFormat="1" ht="67.5" customHeight="1">
      <c r="A6" s="18"/>
      <c r="B6" s="17"/>
      <c r="C6" s="17"/>
      <c r="D6" s="18"/>
      <c r="E6" s="18"/>
      <c r="F6" s="19"/>
      <c r="G6" s="18"/>
      <c r="H6" s="18"/>
      <c r="I6" s="18"/>
      <c r="J6" s="19"/>
      <c r="K6" s="18"/>
      <c r="L6" s="18"/>
      <c r="M6" s="18"/>
      <c r="N6" s="19"/>
      <c r="O6" s="18"/>
    </row>
  </sheetData>
  <mergeCells count="13">
    <mergeCell ref="I3:K3"/>
    <mergeCell ref="L3:L4"/>
    <mergeCell ref="M3:O3"/>
    <mergeCell ref="A1:O1"/>
    <mergeCell ref="A2:A4"/>
    <mergeCell ref="B2:B4"/>
    <mergeCell ref="C2:C4"/>
    <mergeCell ref="D2:G2"/>
    <mergeCell ref="H2:K2"/>
    <mergeCell ref="L2:O2"/>
    <mergeCell ref="D3:D4"/>
    <mergeCell ref="E3:G3"/>
    <mergeCell ref="H3:H4"/>
  </mergeCells>
  <pageMargins left="0.7" right="0.7" top="0.75" bottom="0.75" header="0.3" footer="0.3"/>
  <pageSetup paperSize="9" scale="68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H5"/>
  <sheetViews>
    <sheetView view="pageBreakPreview" zoomScale="160" zoomScaleNormal="100" zoomScaleSheetLayoutView="160" workbookViewId="0">
      <selection sqref="A1:G1"/>
    </sheetView>
  </sheetViews>
  <sheetFormatPr defaultRowHeight="14.25"/>
  <cols>
    <col min="2" max="2" width="19.75" customWidth="1"/>
    <col min="3" max="3" width="21.125" customWidth="1"/>
    <col min="4" max="4" width="23.375" customWidth="1"/>
    <col min="6" max="6" width="15.125" customWidth="1"/>
    <col min="7" max="7" width="17" customWidth="1"/>
    <col min="8" max="8" width="23.875" customWidth="1"/>
  </cols>
  <sheetData>
    <row r="1" spans="1:8" ht="18.75">
      <c r="A1" s="90" t="s">
        <v>36</v>
      </c>
      <c r="B1" s="90"/>
      <c r="C1" s="90"/>
      <c r="D1" s="90"/>
      <c r="E1" s="90"/>
      <c r="F1" s="90"/>
      <c r="G1" s="90"/>
      <c r="H1" s="34"/>
    </row>
    <row r="2" spans="1:8" ht="60">
      <c r="A2" s="38" t="s">
        <v>0</v>
      </c>
      <c r="B2" s="38" t="s">
        <v>29</v>
      </c>
      <c r="C2" s="38" t="s">
        <v>30</v>
      </c>
      <c r="D2" s="38" t="s">
        <v>31</v>
      </c>
      <c r="E2" s="38" t="s">
        <v>32</v>
      </c>
      <c r="F2" s="38" t="s">
        <v>33</v>
      </c>
      <c r="G2" s="40" t="s">
        <v>34</v>
      </c>
      <c r="H2" s="41" t="s">
        <v>35</v>
      </c>
    </row>
    <row r="3" spans="1:8">
      <c r="A3" s="38"/>
      <c r="B3" s="38"/>
      <c r="C3" s="38"/>
      <c r="D3" s="38"/>
      <c r="E3" s="38"/>
      <c r="F3" s="38"/>
      <c r="G3" s="40"/>
      <c r="H3" s="41"/>
    </row>
    <row r="4" spans="1:8">
      <c r="A4" s="35"/>
      <c r="B4" s="35"/>
      <c r="C4" s="37"/>
      <c r="D4" s="37"/>
      <c r="E4" s="37"/>
      <c r="F4" s="37"/>
      <c r="G4" s="36"/>
      <c r="H4" s="39"/>
    </row>
    <row r="5" spans="1:8">
      <c r="A5" s="35"/>
      <c r="B5" s="35"/>
      <c r="C5" s="37"/>
      <c r="D5" s="37"/>
      <c r="E5" s="37"/>
      <c r="F5" s="37"/>
      <c r="G5" s="36"/>
      <c r="H5" s="39"/>
    </row>
  </sheetData>
  <mergeCells count="1">
    <mergeCell ref="A1:G1"/>
  </mergeCells>
  <pageMargins left="0.7" right="0.7" top="0.75" bottom="0.75" header="0.3" footer="0.3"/>
  <pageSetup paperSize="9" scale="94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M7"/>
  <sheetViews>
    <sheetView view="pageBreakPreview" zoomScale="60" zoomScaleNormal="100" workbookViewId="0">
      <selection activeCell="A7" sqref="A7:XFD7"/>
    </sheetView>
  </sheetViews>
  <sheetFormatPr defaultRowHeight="14.25"/>
  <cols>
    <col min="2" max="2" width="22" customWidth="1"/>
    <col min="3" max="3" width="18.875" customWidth="1"/>
    <col min="4" max="4" width="20.25" customWidth="1"/>
    <col min="5" max="5" width="26.625" customWidth="1"/>
    <col min="7" max="7" width="22" customWidth="1"/>
    <col min="8" max="8" width="27.375" customWidth="1"/>
    <col min="9" max="9" width="26.75" customWidth="1"/>
  </cols>
  <sheetData>
    <row r="1" spans="1:13" ht="18.75">
      <c r="A1" s="90" t="s">
        <v>27</v>
      </c>
      <c r="B1" s="90"/>
      <c r="C1" s="90"/>
      <c r="D1" s="90"/>
      <c r="E1" s="90"/>
      <c r="F1" s="90"/>
      <c r="G1" s="90"/>
      <c r="H1" s="90"/>
      <c r="I1" s="90"/>
      <c r="J1" s="33"/>
      <c r="K1" s="33"/>
      <c r="L1" s="33"/>
      <c r="M1" s="33"/>
    </row>
    <row r="2" spans="1:13" ht="36">
      <c r="A2" s="25" t="s">
        <v>0</v>
      </c>
      <c r="B2" s="32" t="s">
        <v>28</v>
      </c>
      <c r="C2" s="25" t="s">
        <v>29</v>
      </c>
      <c r="D2" s="25" t="s">
        <v>30</v>
      </c>
      <c r="E2" s="25" t="s">
        <v>31</v>
      </c>
      <c r="F2" s="25" t="s">
        <v>32</v>
      </c>
      <c r="G2" s="25" t="s">
        <v>33</v>
      </c>
      <c r="H2" s="30" t="s">
        <v>34</v>
      </c>
      <c r="I2" s="31" t="s">
        <v>35</v>
      </c>
      <c r="J2" s="22"/>
      <c r="K2" s="22"/>
      <c r="L2" s="22"/>
      <c r="M2" s="20"/>
    </row>
    <row r="3" spans="1:13">
      <c r="A3" s="25"/>
      <c r="B3" s="29"/>
      <c r="C3" s="25"/>
      <c r="D3" s="25"/>
      <c r="E3" s="25"/>
      <c r="F3" s="25"/>
      <c r="G3" s="25"/>
      <c r="H3" s="30"/>
      <c r="I3" s="31"/>
      <c r="J3" s="26"/>
      <c r="K3" s="26"/>
      <c r="L3" s="26"/>
      <c r="M3" s="26"/>
    </row>
    <row r="4" spans="1:13">
      <c r="A4" s="21"/>
      <c r="B4" s="21"/>
      <c r="C4" s="21"/>
      <c r="D4" s="24"/>
      <c r="E4" s="24"/>
      <c r="F4" s="24"/>
      <c r="G4" s="24"/>
      <c r="H4" s="23"/>
      <c r="I4" s="28"/>
      <c r="J4" s="22"/>
      <c r="K4" s="22"/>
      <c r="L4" s="22"/>
      <c r="M4" s="20"/>
    </row>
    <row r="5" spans="1:13">
      <c r="A5" s="21"/>
      <c r="B5" s="21"/>
      <c r="C5" s="21"/>
      <c r="D5" s="24"/>
      <c r="E5" s="24"/>
      <c r="F5" s="24"/>
      <c r="G5" s="24"/>
      <c r="H5" s="23"/>
      <c r="I5" s="28"/>
      <c r="J5" s="22"/>
      <c r="K5" s="22"/>
      <c r="L5" s="22"/>
      <c r="M5" s="20"/>
    </row>
    <row r="7" spans="1:13" ht="15.75">
      <c r="A7" s="20"/>
      <c r="B7" s="27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</row>
  </sheetData>
  <mergeCells count="1">
    <mergeCell ref="A1:I1"/>
  </mergeCells>
  <pageMargins left="0.7" right="0.7" top="0.75" bottom="0.75" header="0.3" footer="0.3"/>
  <pageSetup paperSize="9" scale="7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2</vt:i4>
      </vt:variant>
    </vt:vector>
  </HeadingPairs>
  <TitlesOfParts>
    <vt:vector size="8" baseType="lpstr">
      <vt:lpstr>2022</vt:lpstr>
      <vt:lpstr>Прогнозный план</vt:lpstr>
      <vt:lpstr>Приложение 1</vt:lpstr>
      <vt:lpstr>Приложение 2</vt:lpstr>
      <vt:lpstr>Приложение 3</vt:lpstr>
      <vt:lpstr>Приложени 4</vt:lpstr>
      <vt:lpstr>'2022'!Заголовки_для_печати</vt:lpstr>
      <vt:lpstr>'2022'!Область_печати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Смирнова Ирина Ивановна</dc:creator>
  <cp:lastModifiedBy>FedorovaYN</cp:lastModifiedBy>
  <cp:lastPrinted>2022-03-04T08:30:34Z</cp:lastPrinted>
  <dcterms:created xsi:type="dcterms:W3CDTF">2016-06-30T11:30:40Z</dcterms:created>
  <dcterms:modified xsi:type="dcterms:W3CDTF">2022-03-04T08:32:46Z</dcterms:modified>
</cp:coreProperties>
</file>