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3\fs\УПРАВЛЕНИЕ ДЕЛАМИ\Нечаева Е В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Перечень!$A$10:$L$23</definedName>
    <definedName name="_xlnm.Print_Titles" localSheetId="0">Перечень!$8:$9</definedName>
  </definedNames>
  <calcPr calcId="162913"/>
</workbook>
</file>

<file path=xl/calcChain.xml><?xml version="1.0" encoding="utf-8"?>
<calcChain xmlns="http://schemas.openxmlformats.org/spreadsheetml/2006/main">
  <c r="F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G12" i="1"/>
  <c r="G26" i="1" s="1"/>
  <c r="E11" i="1"/>
  <c r="E12" i="1" l="1"/>
  <c r="E26" i="1"/>
</calcChain>
</file>

<file path=xl/sharedStrings.xml><?xml version="1.0" encoding="utf-8"?>
<sst xmlns="http://schemas.openxmlformats.org/spreadsheetml/2006/main" count="61" uniqueCount="35">
  <si>
    <t>№ пп
(Целевой показатель)</t>
  </si>
  <si>
    <t>Срок реализации (год завершения)</t>
  </si>
  <si>
    <t>Доля софинансирования (%)</t>
  </si>
  <si>
    <t>всего</t>
  </si>
  <si>
    <t>за счет средств ОБ</t>
  </si>
  <si>
    <t>за счет средств МБ</t>
  </si>
  <si>
    <t>Автор обращения
(ФИО)</t>
  </si>
  <si>
    <t>Код КБК (РзПРз)</t>
  </si>
  <si>
    <t>Планируемое распределение средств (характеристика проекта, в т.ч. наименование муниципального учреждения, адрес, направление расходов)</t>
  </si>
  <si>
    <t>0703</t>
  </si>
  <si>
    <t>0701</t>
  </si>
  <si>
    <t>Ворновских Д.В.</t>
  </si>
  <si>
    <t>Кузьмин Н.А.</t>
  </si>
  <si>
    <t>МБДОУ «Детский сад комбинированного вида» п. Кингисеппский, Кингисеппский район, пос. Кингисеппский, д.18, Приобретение детской мебели</t>
  </si>
  <si>
    <t>Объём средств (стоимость реализации проекта, рублей)</t>
  </si>
  <si>
    <t>Утверждено</t>
  </si>
  <si>
    <t>постановлением администрации</t>
  </si>
  <si>
    <t>МО "Кингисеппский муниципальный район"</t>
  </si>
  <si>
    <t>(приложение )</t>
  </si>
  <si>
    <t>Итого</t>
  </si>
  <si>
    <t>МБДОУ № 3 «Детский сад общеразвивающего вида с приоритетным осуществлением деятельности по физическому развитию детей» г. Кингисепп, ул. Химиков, д. 12;  Ремонт группы «Родничок»</t>
  </si>
  <si>
    <t>МБДОУ № 16 «Детский сад» г. Кингисепп ул. Большая Советская, д. 23а; Приобретение детской мебели</t>
  </si>
  <si>
    <t>МБДОУ № 15 «Детский сад общеразвивающего вида с приоритетным осуществлением деятельности по познавательно-речевому развитию детей» г. Кингисепп, Аптекарский пер. д.4а;  Приобретение детской мебели</t>
  </si>
  <si>
    <t>МБДОУ № 12 «Детский сад общеразвивающего вида с приоритетным осуществлением деятельности по физическому развитию детей» г. Кингисепп ул. Большая Советская, д. 39;  Ремонт крыльца и наружных стен</t>
  </si>
  <si>
    <r>
      <t>МБДОУ  «Детский сад» д. Фалилеево, Кингисеппский район, дер. Фалилеево; П</t>
    </r>
    <r>
      <rPr>
        <sz val="12"/>
        <color theme="1"/>
        <rFont val="Times New Roman"/>
        <family val="1"/>
        <charset val="204"/>
      </rPr>
      <t>риобретение детской мебели</t>
    </r>
  </si>
  <si>
    <r>
      <t>МБДОУ «Детский сад» д.Вистино, Кингисеппский район, дер. Вистино, ул.Солнечная 8а; П</t>
    </r>
    <r>
      <rPr>
        <sz val="12"/>
        <color theme="1"/>
        <rFont val="Times New Roman"/>
        <family val="1"/>
        <charset val="204"/>
      </rPr>
      <t xml:space="preserve">риобретение сушильных шкафов </t>
    </r>
  </si>
  <si>
    <t>МБДОУ «Детский сад» д. Пустомержа, Кингисеппский район, дер. Большая Пустомержа, ул. Оболенского д.31;  Приобретение мебели, оборудования и инвентаря для пищеблока</t>
  </si>
  <si>
    <t>МБДОУ № 2 г.Ивангорода, г. Ивангород, ул. Льнопрядильная, д. 11, Приобретение верстака и оборудования для пищеблока</t>
  </si>
  <si>
    <t>МБУДО  «Кингисеппская детская школа искусств», г.Кингисепп, ул. 1-я Линия, д. 8-а; Приобретение музыкальных инструментов</t>
  </si>
  <si>
    <t>МБУДО «Ивангородская ДШИ», г. Ивангород, ул. Садовая, д. 8а; Приобретение музыкальных инструментов</t>
  </si>
  <si>
    <t>МБУДО «Ивангородская ДШИ», г. Ивангород, ул. Садовая, д. 8а; Приобретение музыкальных инструментов, компьютеров, мольбертов</t>
  </si>
  <si>
    <t>МБДОУ «Детский сад» д.Б.Куземкино, Кингисеппский район, дер. Большое Куземкино, микрорайон Центральный, д. 6;  Ремонт крылец и козырька</t>
  </si>
  <si>
    <r>
      <t>МБДОУ  «Детский сад» д. Фалилеево, Кингисеппский район, дер. Фалилеево; П</t>
    </r>
    <r>
      <rPr>
        <sz val="12"/>
        <color theme="1"/>
        <rFont val="Times New Roman"/>
        <family val="1"/>
        <charset val="204"/>
      </rPr>
      <t>риобретение интерактивного стола</t>
    </r>
  </si>
  <si>
    <t>МБДОУ №2 г.Кингисепп, г.Кингисепп, ул. Воровского, д.33а; Ремонт группы «Аленушка»</t>
  </si>
  <si>
    <t xml:space="preserve">       от  29 .12.2023 г. № 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</si>
</sst>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3" applyFont="1" applyFill="1"/>
    <xf numFmtId="0" fontId="5" fillId="0" borderId="0" xfId="3" applyFont="1" applyFill="1"/>
    <xf numFmtId="0" fontId="6" fillId="0" borderId="1" xfId="0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0" fillId="0" borderId="0" xfId="0" applyFill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4" fontId="13" fillId="0" borderId="1" xfId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9" fontId="6" fillId="0" borderId="1" xfId="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6" fillId="0" borderId="2" xfId="3" applyFont="1" applyFill="1" applyBorder="1" applyAlignment="1">
      <alignment horizontal="center"/>
    </xf>
    <xf numFmtId="0" fontId="16" fillId="0" borderId="3" xfId="3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29"/>
  <sheetViews>
    <sheetView tabSelected="1" zoomScaleNormal="100" zoomScaleSheetLayoutView="90" workbookViewId="0">
      <selection activeCell="I6" sqref="I6"/>
    </sheetView>
  </sheetViews>
  <sheetFormatPr defaultRowHeight="15" x14ac:dyDescent="0.25"/>
  <cols>
    <col min="1" max="1" width="6.28515625" style="19" customWidth="1"/>
    <col min="2" max="2" width="57.7109375" style="9" customWidth="1"/>
    <col min="3" max="3" width="11.7109375" style="9" customWidth="1"/>
    <col min="4" max="4" width="9.42578125" style="9" customWidth="1"/>
    <col min="5" max="5" width="13.85546875" style="9" customWidth="1"/>
    <col min="6" max="6" width="13.5703125" style="9" customWidth="1"/>
    <col min="7" max="7" width="12.7109375" style="9" bestFit="1" customWidth="1"/>
    <col min="8" max="8" width="17.28515625" style="9" customWidth="1"/>
    <col min="9" max="9" width="9.7109375" style="9" customWidth="1"/>
    <col min="10" max="10" width="17.140625" style="9" customWidth="1"/>
    <col min="11" max="16384" width="9.140625" style="9"/>
  </cols>
  <sheetData>
    <row r="1" spans="1:12" ht="15.75" x14ac:dyDescent="0.25">
      <c r="F1" s="34" t="s">
        <v>15</v>
      </c>
      <c r="G1" s="34"/>
      <c r="H1" s="34"/>
      <c r="I1" s="34"/>
    </row>
    <row r="2" spans="1:12" ht="15.75" x14ac:dyDescent="0.25">
      <c r="F2" s="34" t="s">
        <v>16</v>
      </c>
      <c r="G2" s="34"/>
      <c r="H2" s="34"/>
      <c r="I2" s="34"/>
    </row>
    <row r="3" spans="1:12" ht="15.75" x14ac:dyDescent="0.25">
      <c r="F3" s="34" t="s">
        <v>17</v>
      </c>
      <c r="G3" s="34"/>
      <c r="H3" s="34"/>
      <c r="I3" s="34"/>
    </row>
    <row r="4" spans="1:12" x14ac:dyDescent="0.25">
      <c r="F4" s="35" t="s">
        <v>34</v>
      </c>
      <c r="G4" s="35"/>
      <c r="H4" s="35"/>
      <c r="I4" s="35"/>
    </row>
    <row r="5" spans="1:12" ht="15.75" x14ac:dyDescent="0.25">
      <c r="F5" s="34" t="s">
        <v>18</v>
      </c>
      <c r="G5" s="34"/>
      <c r="H5" s="34"/>
      <c r="I5" s="34"/>
    </row>
    <row r="7" spans="1:12" x14ac:dyDescent="0.25">
      <c r="L7" s="11"/>
    </row>
    <row r="8" spans="1:12" s="12" customFormat="1" ht="30.6" customHeight="1" x14ac:dyDescent="0.25">
      <c r="A8" s="33" t="s">
        <v>0</v>
      </c>
      <c r="B8" s="30" t="s">
        <v>8</v>
      </c>
      <c r="C8" s="31" t="s">
        <v>1</v>
      </c>
      <c r="D8" s="32" t="s">
        <v>2</v>
      </c>
      <c r="E8" s="30" t="s">
        <v>14</v>
      </c>
      <c r="F8" s="30"/>
      <c r="G8" s="30"/>
      <c r="H8" s="30" t="s">
        <v>6</v>
      </c>
      <c r="I8" s="36" t="s">
        <v>7</v>
      </c>
      <c r="J8" s="9"/>
      <c r="K8" s="10"/>
    </row>
    <row r="9" spans="1:12" ht="48" customHeight="1" x14ac:dyDescent="0.25">
      <c r="A9" s="33"/>
      <c r="B9" s="30"/>
      <c r="C9" s="31"/>
      <c r="D9" s="32"/>
      <c r="E9" s="18" t="s">
        <v>3</v>
      </c>
      <c r="F9" s="18" t="s">
        <v>4</v>
      </c>
      <c r="G9" s="18" t="s">
        <v>5</v>
      </c>
      <c r="H9" s="30"/>
      <c r="I9" s="36"/>
    </row>
    <row r="10" spans="1:12" s="14" customFormat="1" ht="12" x14ac:dyDescent="0.25">
      <c r="A10" s="21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</row>
    <row r="11" spans="1:12" s="7" customFormat="1" ht="63" x14ac:dyDescent="0.25">
      <c r="A11" s="22">
        <v>1</v>
      </c>
      <c r="B11" s="8" t="s">
        <v>20</v>
      </c>
      <c r="C11" s="3">
        <v>2024</v>
      </c>
      <c r="D11" s="23">
        <v>0.05</v>
      </c>
      <c r="E11" s="4">
        <f>F11+G11</f>
        <v>757800</v>
      </c>
      <c r="F11" s="6">
        <v>719900</v>
      </c>
      <c r="G11" s="6">
        <v>37900</v>
      </c>
      <c r="H11" s="3" t="s">
        <v>11</v>
      </c>
      <c r="I11" s="5" t="s">
        <v>10</v>
      </c>
    </row>
    <row r="12" spans="1:12" s="7" customFormat="1" ht="36" customHeight="1" x14ac:dyDescent="0.25">
      <c r="A12" s="22">
        <v>2</v>
      </c>
      <c r="B12" s="15" t="s">
        <v>21</v>
      </c>
      <c r="C12" s="3">
        <v>2024</v>
      </c>
      <c r="D12" s="23">
        <v>0.05</v>
      </c>
      <c r="E12" s="4">
        <f>F12+G12</f>
        <v>257100</v>
      </c>
      <c r="F12" s="6">
        <v>244200</v>
      </c>
      <c r="G12" s="6">
        <f>12900</f>
        <v>12900</v>
      </c>
      <c r="H12" s="3" t="s">
        <v>11</v>
      </c>
      <c r="I12" s="5" t="s">
        <v>10</v>
      </c>
    </row>
    <row r="13" spans="1:12" s="7" customFormat="1" ht="47.25" x14ac:dyDescent="0.25">
      <c r="A13" s="22">
        <v>3</v>
      </c>
      <c r="B13" s="16" t="s">
        <v>13</v>
      </c>
      <c r="C13" s="3">
        <v>2024</v>
      </c>
      <c r="D13" s="23">
        <v>0.05</v>
      </c>
      <c r="E13" s="4">
        <f t="shared" ref="E13:E16" si="0">F13+G13</f>
        <v>150600</v>
      </c>
      <c r="F13" s="6">
        <v>143000</v>
      </c>
      <c r="G13" s="6">
        <v>7600</v>
      </c>
      <c r="H13" s="3" t="s">
        <v>11</v>
      </c>
      <c r="I13" s="5" t="s">
        <v>10</v>
      </c>
    </row>
    <row r="14" spans="1:12" s="7" customFormat="1" ht="63" x14ac:dyDescent="0.25">
      <c r="A14" s="22">
        <v>4</v>
      </c>
      <c r="B14" s="8" t="s">
        <v>22</v>
      </c>
      <c r="C14" s="3">
        <v>2024</v>
      </c>
      <c r="D14" s="23">
        <v>0.05</v>
      </c>
      <c r="E14" s="4">
        <f>F14+G14</f>
        <v>177800</v>
      </c>
      <c r="F14" s="6">
        <v>168900</v>
      </c>
      <c r="G14" s="6">
        <v>8900</v>
      </c>
      <c r="H14" s="3" t="s">
        <v>11</v>
      </c>
      <c r="I14" s="5" t="s">
        <v>10</v>
      </c>
    </row>
    <row r="15" spans="1:12" s="7" customFormat="1" ht="63" x14ac:dyDescent="0.25">
      <c r="A15" s="22">
        <v>5</v>
      </c>
      <c r="B15" s="16" t="s">
        <v>23</v>
      </c>
      <c r="C15" s="3">
        <v>2024</v>
      </c>
      <c r="D15" s="23">
        <v>0.05</v>
      </c>
      <c r="E15" s="4">
        <f t="shared" si="0"/>
        <v>408000</v>
      </c>
      <c r="F15" s="6">
        <v>387600</v>
      </c>
      <c r="G15" s="6">
        <v>20400</v>
      </c>
      <c r="H15" s="3" t="s">
        <v>11</v>
      </c>
      <c r="I15" s="5" t="s">
        <v>10</v>
      </c>
    </row>
    <row r="16" spans="1:12" s="7" customFormat="1" ht="31.5" x14ac:dyDescent="0.25">
      <c r="A16" s="22">
        <v>6</v>
      </c>
      <c r="B16" s="26" t="s">
        <v>24</v>
      </c>
      <c r="C16" s="3">
        <v>2024</v>
      </c>
      <c r="D16" s="23">
        <v>0.05</v>
      </c>
      <c r="E16" s="4">
        <f t="shared" si="0"/>
        <v>145900</v>
      </c>
      <c r="F16" s="6">
        <v>138600</v>
      </c>
      <c r="G16" s="6">
        <v>7300</v>
      </c>
      <c r="H16" s="3" t="s">
        <v>11</v>
      </c>
      <c r="I16" s="5" t="s">
        <v>10</v>
      </c>
    </row>
    <row r="17" spans="1:9" s="7" customFormat="1" ht="47.25" x14ac:dyDescent="0.25">
      <c r="A17" s="22">
        <v>7</v>
      </c>
      <c r="B17" s="26" t="s">
        <v>25</v>
      </c>
      <c r="C17" s="3">
        <v>2024</v>
      </c>
      <c r="D17" s="23">
        <v>0.05</v>
      </c>
      <c r="E17" s="4">
        <f>F17+G17</f>
        <v>309600</v>
      </c>
      <c r="F17" s="6">
        <v>294100</v>
      </c>
      <c r="G17" s="6">
        <v>15500</v>
      </c>
      <c r="H17" s="3" t="s">
        <v>11</v>
      </c>
      <c r="I17" s="5" t="s">
        <v>10</v>
      </c>
    </row>
    <row r="18" spans="1:9" s="7" customFormat="1" ht="63" x14ac:dyDescent="0.25">
      <c r="A18" s="22">
        <v>8</v>
      </c>
      <c r="B18" s="8" t="s">
        <v>26</v>
      </c>
      <c r="C18" s="3">
        <v>2024</v>
      </c>
      <c r="D18" s="23">
        <v>0.05</v>
      </c>
      <c r="E18" s="4">
        <f t="shared" ref="E18:E20" si="1">F18+G18</f>
        <v>322400</v>
      </c>
      <c r="F18" s="6">
        <v>306200</v>
      </c>
      <c r="G18" s="6">
        <v>16200</v>
      </c>
      <c r="H18" s="3" t="s">
        <v>11</v>
      </c>
      <c r="I18" s="5" t="s">
        <v>10</v>
      </c>
    </row>
    <row r="19" spans="1:9" s="7" customFormat="1" ht="47.25" x14ac:dyDescent="0.25">
      <c r="A19" s="22">
        <v>9</v>
      </c>
      <c r="B19" s="15" t="s">
        <v>27</v>
      </c>
      <c r="C19" s="3">
        <v>2024</v>
      </c>
      <c r="D19" s="23">
        <v>0.05</v>
      </c>
      <c r="E19" s="4">
        <f t="shared" si="1"/>
        <v>170000</v>
      </c>
      <c r="F19" s="6">
        <v>161500</v>
      </c>
      <c r="G19" s="6">
        <v>8500</v>
      </c>
      <c r="H19" s="3" t="s">
        <v>11</v>
      </c>
      <c r="I19" s="5" t="s">
        <v>10</v>
      </c>
    </row>
    <row r="20" spans="1:9" s="7" customFormat="1" ht="47.25" x14ac:dyDescent="0.25">
      <c r="A20" s="22">
        <v>10</v>
      </c>
      <c r="B20" s="17" t="s">
        <v>28</v>
      </c>
      <c r="C20" s="3">
        <v>2024</v>
      </c>
      <c r="D20" s="23">
        <v>0.05</v>
      </c>
      <c r="E20" s="4">
        <f t="shared" si="1"/>
        <v>600000</v>
      </c>
      <c r="F20" s="6">
        <v>570000</v>
      </c>
      <c r="G20" s="6">
        <v>30000</v>
      </c>
      <c r="H20" s="3" t="s">
        <v>11</v>
      </c>
      <c r="I20" s="5" t="s">
        <v>9</v>
      </c>
    </row>
    <row r="21" spans="1:9" s="7" customFormat="1" ht="47.25" x14ac:dyDescent="0.25">
      <c r="A21" s="22">
        <v>11</v>
      </c>
      <c r="B21" s="8" t="s">
        <v>29</v>
      </c>
      <c r="C21" s="3">
        <v>2024</v>
      </c>
      <c r="D21" s="23">
        <v>0.05</v>
      </c>
      <c r="E21" s="4">
        <f>F21+G21</f>
        <v>1150000</v>
      </c>
      <c r="F21" s="6">
        <v>1092500</v>
      </c>
      <c r="G21" s="6">
        <v>57500</v>
      </c>
      <c r="H21" s="3" t="s">
        <v>11</v>
      </c>
      <c r="I21" s="5" t="s">
        <v>9</v>
      </c>
    </row>
    <row r="22" spans="1:9" s="7" customFormat="1" ht="47.25" x14ac:dyDescent="0.25">
      <c r="A22" s="22">
        <v>12</v>
      </c>
      <c r="B22" s="8" t="s">
        <v>30</v>
      </c>
      <c r="C22" s="3">
        <v>2024</v>
      </c>
      <c r="D22" s="23">
        <v>0.05</v>
      </c>
      <c r="E22" s="4">
        <f t="shared" ref="E22:E25" si="2">F22+G22</f>
        <v>580000</v>
      </c>
      <c r="F22" s="6">
        <v>550000</v>
      </c>
      <c r="G22" s="6">
        <v>30000</v>
      </c>
      <c r="H22" s="3" t="s">
        <v>12</v>
      </c>
      <c r="I22" s="5" t="s">
        <v>9</v>
      </c>
    </row>
    <row r="23" spans="1:9" s="7" customFormat="1" ht="47.25" x14ac:dyDescent="0.25">
      <c r="A23" s="22">
        <v>13</v>
      </c>
      <c r="B23" s="27" t="s">
        <v>31</v>
      </c>
      <c r="C23" s="3">
        <v>2024</v>
      </c>
      <c r="D23" s="23">
        <v>0.05</v>
      </c>
      <c r="E23" s="4">
        <f t="shared" si="2"/>
        <v>773700</v>
      </c>
      <c r="F23" s="6">
        <v>735000</v>
      </c>
      <c r="G23" s="6">
        <v>38700</v>
      </c>
      <c r="H23" s="3" t="s">
        <v>12</v>
      </c>
      <c r="I23" s="5" t="s">
        <v>10</v>
      </c>
    </row>
    <row r="24" spans="1:9" ht="47.25" x14ac:dyDescent="0.25">
      <c r="A24" s="22">
        <v>14</v>
      </c>
      <c r="B24" s="26" t="s">
        <v>32</v>
      </c>
      <c r="C24" s="3">
        <v>2024</v>
      </c>
      <c r="D24" s="23">
        <v>0.05</v>
      </c>
      <c r="E24" s="4">
        <f t="shared" si="2"/>
        <v>194800</v>
      </c>
      <c r="F24" s="6">
        <v>185000</v>
      </c>
      <c r="G24" s="6">
        <v>9800</v>
      </c>
      <c r="H24" s="3" t="s">
        <v>12</v>
      </c>
      <c r="I24" s="5" t="s">
        <v>10</v>
      </c>
    </row>
    <row r="25" spans="1:9" ht="36.75" customHeight="1" x14ac:dyDescent="0.25">
      <c r="A25" s="22">
        <v>15</v>
      </c>
      <c r="B25" s="8" t="s">
        <v>33</v>
      </c>
      <c r="C25" s="3">
        <v>2024</v>
      </c>
      <c r="D25" s="23">
        <v>0.05</v>
      </c>
      <c r="E25" s="4">
        <f t="shared" si="2"/>
        <v>368500</v>
      </c>
      <c r="F25" s="4">
        <v>350000</v>
      </c>
      <c r="G25" s="4">
        <v>18500</v>
      </c>
      <c r="H25" s="3" t="s">
        <v>12</v>
      </c>
      <c r="I25" s="5" t="s">
        <v>10</v>
      </c>
    </row>
    <row r="26" spans="1:9" ht="16.5" customHeight="1" x14ac:dyDescent="0.25">
      <c r="A26" s="28" t="s">
        <v>19</v>
      </c>
      <c r="B26" s="29"/>
      <c r="C26" s="3"/>
      <c r="D26" s="23"/>
      <c r="E26" s="20">
        <f>SUM(E11:E25)</f>
        <v>6366200</v>
      </c>
      <c r="F26" s="20">
        <f>SUM(F11:F25)</f>
        <v>6046500</v>
      </c>
      <c r="G26" s="20">
        <f>SUM(G11:G25)</f>
        <v>319700</v>
      </c>
      <c r="H26" s="24"/>
      <c r="I26" s="25"/>
    </row>
    <row r="27" spans="1:9" x14ac:dyDescent="0.25">
      <c r="A27" s="1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1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1"/>
      <c r="B29" s="2"/>
      <c r="C29" s="2"/>
      <c r="D29" s="2"/>
      <c r="E29" s="2"/>
      <c r="F29" s="2"/>
      <c r="G29" s="2"/>
      <c r="H29" s="2"/>
      <c r="I29" s="2"/>
    </row>
  </sheetData>
  <mergeCells count="13">
    <mergeCell ref="H8:H9"/>
    <mergeCell ref="I8:I9"/>
    <mergeCell ref="E8:G8"/>
    <mergeCell ref="F3:I3"/>
    <mergeCell ref="F2:I2"/>
    <mergeCell ref="F1:I1"/>
    <mergeCell ref="F4:I4"/>
    <mergeCell ref="F5:I5"/>
    <mergeCell ref="A26:B26"/>
    <mergeCell ref="B8:B9"/>
    <mergeCell ref="C8:C9"/>
    <mergeCell ref="D8:D9"/>
    <mergeCell ref="A8:A9"/>
  </mergeCells>
  <printOptions horizontalCentered="1"/>
  <pageMargins left="0.35433070866141736" right="0.35433070866141736" top="1.1417322834645669" bottom="0.74803149606299213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Киселёв Алексей Сергеевич</dc:creator>
  <cp:lastModifiedBy>Елена Нечаева</cp:lastModifiedBy>
  <cp:lastPrinted>2022-12-27T11:26:57Z</cp:lastPrinted>
  <dcterms:created xsi:type="dcterms:W3CDTF">2019-05-31T06:30:16Z</dcterms:created>
  <dcterms:modified xsi:type="dcterms:W3CDTF">2024-01-16T08:19:58Z</dcterms:modified>
</cp:coreProperties>
</file>