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9040" windowHeight="12930" tabRatio="793"/>
  </bookViews>
  <sheets>
    <sheet name="Адр программа рем дорог" sheetId="15" r:id="rId1"/>
  </sheets>
  <calcPr calcId="162913"/>
</workbook>
</file>

<file path=xl/calcChain.xml><?xml version="1.0" encoding="utf-8"?>
<calcChain xmlns="http://schemas.openxmlformats.org/spreadsheetml/2006/main">
  <c r="C13" i="15"/>
  <c r="C46"/>
  <c r="C66" l="1"/>
  <c r="C75" s="1"/>
  <c r="A54"/>
  <c r="C27"/>
</calcChain>
</file>

<file path=xl/sharedStrings.xml><?xml version="1.0" encoding="utf-8"?>
<sst xmlns="http://schemas.openxmlformats.org/spreadsheetml/2006/main" count="132" uniqueCount="94">
  <si>
    <t>ул. Воровского</t>
  </si>
  <si>
    <t>Адресная программа по ремонту автомобильных дорог общего пользования местного значения г.Кингисеппа  на 2025 - 2027 годы</t>
  </si>
  <si>
    <t>План ремонта автомобильных дорог МО "Кингисеппское городское поселение" на 2025 год</t>
  </si>
  <si>
    <t xml:space="preserve">№ п/п </t>
  </si>
  <si>
    <t>Наименование улицы, а/д</t>
  </si>
  <si>
    <t xml:space="preserve">Сумма в тыс.руб.  </t>
  </si>
  <si>
    <t xml:space="preserve">Примечание </t>
  </si>
  <si>
    <t xml:space="preserve">НА 2025 год </t>
  </si>
  <si>
    <t xml:space="preserve">ул. Вокзальная </t>
  </si>
  <si>
    <t>софинансирование из ОБ - 12 864,47</t>
  </si>
  <si>
    <t>ул. Железнодорожная</t>
  </si>
  <si>
    <t>софинансирование из ОБ - 15 437,27</t>
  </si>
  <si>
    <t>пр.Карла Маркса от ул. Октябрьская до пл. Николаева</t>
  </si>
  <si>
    <t xml:space="preserve">Смета </t>
  </si>
  <si>
    <t>Бульвар Победы</t>
  </si>
  <si>
    <t>ул.Жукова (от пл. Николаева до Рощи 500)</t>
  </si>
  <si>
    <t>ул. Иванова (от ул. Театральная до пр. Карла Маркса)</t>
  </si>
  <si>
    <t>ул. Слепнева</t>
  </si>
  <si>
    <t>по укрупнённым показателям</t>
  </si>
  <si>
    <t>2-й Проезд</t>
  </si>
  <si>
    <t>3-й Проезд</t>
  </si>
  <si>
    <t>по представлению ОМВД №1141054224730 от 03.11.2022 г.</t>
  </si>
  <si>
    <t xml:space="preserve">Устройство тротуара на ул. Бульвар Победы (от перекрестка с ул. Доблести до ул. Жукова) </t>
  </si>
  <si>
    <t>по представлению ОМВД №1141054224729 от 03.11.2022 г.</t>
  </si>
  <si>
    <t>Устройство тротуара по ул. Восточная (от пр. К.Маркса до ул. Воровского)</t>
  </si>
  <si>
    <t>по представлению ОМВД №1141054225036 от 09.12.2022 г.</t>
  </si>
  <si>
    <t>Оборудование тротуара Нарвское шоссе-Объезжая</t>
  </si>
  <si>
    <t>по представлению ОМВД</t>
  </si>
  <si>
    <t xml:space="preserve">Реконструкция ул. Большая Советская </t>
  </si>
  <si>
    <t xml:space="preserve">проектирование </t>
  </si>
  <si>
    <t>Проектирование реконструкции перекрестка Бульвар Победы, ул. Химиков, ул. Доблести</t>
  </si>
  <si>
    <t>1947 м2 асфальт</t>
  </si>
  <si>
    <t>Ремонт тротуаров по ул. Ковалевского</t>
  </si>
  <si>
    <t>2043 м2 асфальт</t>
  </si>
  <si>
    <t xml:space="preserve">Устройство тротуаров по ул. Крикковское шоссе в районе д.65 </t>
  </si>
  <si>
    <r>
      <rPr>
        <sz val="10"/>
        <color theme="1"/>
        <rFont val="Calibri"/>
        <family val="2"/>
        <charset val="204"/>
      </rPr>
      <t>≈</t>
    </r>
    <r>
      <rPr>
        <sz val="10"/>
        <color theme="1"/>
        <rFont val="Times New Roman"/>
        <family val="1"/>
        <charset val="204"/>
      </rPr>
      <t xml:space="preserve"> 100 м2 асфальт (у "Ленты")</t>
    </r>
  </si>
  <si>
    <t xml:space="preserve">Парковка у д.46 по ул.Б.Советская </t>
  </si>
  <si>
    <t xml:space="preserve">Парковка у д.17 по ул.Б.Бульвар </t>
  </si>
  <si>
    <t xml:space="preserve">Парковка у д.23 по Крикковскому шоссе </t>
  </si>
  <si>
    <t>с учетом софинансирования из ОБ. 
МБ - 2 130,25 тыс.руб.</t>
  </si>
  <si>
    <t>План ремонта автомобильных дорог МО "Кингисеппское городское поселение" на 2026 год</t>
  </si>
  <si>
    <t xml:space="preserve">НА 2026 год </t>
  </si>
  <si>
    <t>ул. Крикковское шоссе</t>
  </si>
  <si>
    <t>Полож. закл. экспертизы от 27.03.2024 г. на 85 202 755,30 руб.</t>
  </si>
  <si>
    <t xml:space="preserve">ул. Бульвар Победы (с проездом-дублером) </t>
  </si>
  <si>
    <t>ул. Большой Бульвар</t>
  </si>
  <si>
    <t>ул. Таможенная</t>
  </si>
  <si>
    <t>ул. Старо-Ямбургская</t>
  </si>
  <si>
    <t>Ремонт тротуаров по ул. Крикковское шоссе</t>
  </si>
  <si>
    <t>3380 м2 асфальт</t>
  </si>
  <si>
    <t>Ремонт тротуаров по ул. 1-я Линия</t>
  </si>
  <si>
    <t>2722 м2 асфальт</t>
  </si>
  <si>
    <t>Ремонт тротуаров по ул. Большой Бульвар</t>
  </si>
  <si>
    <t>2760 м2 асфальт</t>
  </si>
  <si>
    <t>Итого:</t>
  </si>
  <si>
    <t>План ремонта автомобильных дорог МО "Кингисеппское городское поселение" на 2027 год</t>
  </si>
  <si>
    <t xml:space="preserve">НА  2027 год </t>
  </si>
  <si>
    <t>Проезд от пер. Аптекарский до пл. Николаева (за зданием администрации)</t>
  </si>
  <si>
    <t>Проезд между д. 51 и 53 по пр. К.Маркса (подъезд к СЭС)</t>
  </si>
  <si>
    <t>ул.Иванова</t>
  </si>
  <si>
    <t>пер. Линейный</t>
  </si>
  <si>
    <t>Проезд между д. 35/29 ул. Иванова и ул. Большая Советская</t>
  </si>
  <si>
    <t xml:space="preserve">ул. Ковалевского </t>
  </si>
  <si>
    <t>Смета пересчитана РИМ</t>
  </si>
  <si>
    <t>ул. Лужская</t>
  </si>
  <si>
    <t>ул. Десантника Александрова</t>
  </si>
  <si>
    <t>ул. Воскова</t>
  </si>
  <si>
    <t>4-й Проезд</t>
  </si>
  <si>
    <t xml:space="preserve">пер. Аптекарский от пр. Карла Маркса до здания ЗАГС </t>
  </si>
  <si>
    <t xml:space="preserve">ул. 1-я Линия (от ул. Жукова до ул. Б.Советская) </t>
  </si>
  <si>
    <t>Проезд от ул. Октябрьская до 1-й линии</t>
  </si>
  <si>
    <t>Ремонт тротуаров по ул.Октябрьская</t>
  </si>
  <si>
    <t>7592 м2 асфальт</t>
  </si>
  <si>
    <t>Ремонт тротуаров по пр. К.Маркса</t>
  </si>
  <si>
    <t>500 м2 - плитка, 4900 м2-асфальт</t>
  </si>
  <si>
    <t>Ремонт тротуаров по ул. 2 Линия</t>
  </si>
  <si>
    <t>215,1 м2 асфальт</t>
  </si>
  <si>
    <t>Проезд от д. 10 по Крикковскому шоссе до проезда вдоль Большого Бульвара</t>
  </si>
  <si>
    <t>Ремонт тротуаров 4 Проезд</t>
  </si>
  <si>
    <t>1800 м2 асфальт</t>
  </si>
  <si>
    <t>Устройство тротуаров по ул. Большой Бульвар</t>
  </si>
  <si>
    <t>300 м2 асфальт</t>
  </si>
  <si>
    <t>Ремонт тротуаров по ул. Дорожников</t>
  </si>
  <si>
    <t>2053 м2 асфальт</t>
  </si>
  <si>
    <t>Ремонт тротуаров по ул. Иванова</t>
  </si>
  <si>
    <t>949 м2 асфальт</t>
  </si>
  <si>
    <t>Ремонт тротуаров пл. Николаева</t>
  </si>
  <si>
    <t>594,2 м2 плитка</t>
  </si>
  <si>
    <t>Ремонт тротуаров по ул. Театральная</t>
  </si>
  <si>
    <t>400 м2 асфальт</t>
  </si>
  <si>
    <t>Устройство тротуара от д.4 до д.28 по Нарвскому шоссе</t>
  </si>
  <si>
    <t>Пешеходная зона между МБОУ "КСОШ № 4" и МБУДО "Кингисеппская детская школа искусств"</t>
  </si>
  <si>
    <t>Ремонт тротуаров по ул. Железнодорожная, в т.ч. у д.8А</t>
  </si>
  <si>
    <t>Приложение № 1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</si>
</sst>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9">
    <font>
      <sz val="10"/>
      <name val="Arial Cyr"/>
      <charset val="204"/>
    </font>
    <font>
      <sz val="10"/>
      <name val="Arial Cyr"/>
      <charset val="204"/>
    </font>
    <font>
      <b/>
      <i/>
      <sz val="12"/>
      <name val="Arial Cyr"/>
      <charset val="204"/>
    </font>
    <font>
      <b/>
      <sz val="10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4" fontId="4" fillId="0" borderId="7" xfId="0" applyNumberFormat="1" applyFont="1" applyBorder="1"/>
    <xf numFmtId="0" fontId="4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/>
    </xf>
    <xf numFmtId="0" fontId="4" fillId="0" borderId="17" xfId="0" applyFont="1" applyBorder="1"/>
    <xf numFmtId="0" fontId="4" fillId="0" borderId="9" xfId="0" applyFont="1" applyBorder="1" applyAlignment="1">
      <alignment vertical="center"/>
    </xf>
    <xf numFmtId="4" fontId="5" fillId="0" borderId="18" xfId="0" applyNumberFormat="1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6" xfId="0" applyNumberFormat="1" applyFont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4" fontId="7" fillId="0" borderId="1" xfId="0" applyNumberFormat="1" applyFont="1" applyBorder="1"/>
    <xf numFmtId="0" fontId="7" fillId="0" borderId="15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4" fontId="7" fillId="0" borderId="1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75"/>
  <sheetViews>
    <sheetView tabSelected="1" view="pageBreakPreview" zoomScaleNormal="100" zoomScaleSheetLayoutView="100" workbookViewId="0">
      <selection activeCell="K55" sqref="K55"/>
    </sheetView>
  </sheetViews>
  <sheetFormatPr defaultRowHeight="12.75"/>
  <cols>
    <col min="1" max="1" width="6.140625" customWidth="1"/>
    <col min="2" max="2" width="35" customWidth="1"/>
    <col min="3" max="3" width="12.7109375" customWidth="1"/>
    <col min="4" max="4" width="45.28515625" customWidth="1"/>
  </cols>
  <sheetData>
    <row r="1" spans="1:4" ht="18.75">
      <c r="D1" s="41" t="s">
        <v>93</v>
      </c>
    </row>
    <row r="3" spans="1:4" ht="36" customHeight="1">
      <c r="A3" s="48" t="s">
        <v>1</v>
      </c>
      <c r="B3" s="48"/>
      <c r="C3" s="48"/>
      <c r="D3" s="48"/>
    </row>
    <row r="4" spans="1:4" ht="18.75" customHeight="1"/>
    <row r="5" spans="1:4" ht="12.75" customHeight="1">
      <c r="A5" s="47" t="s">
        <v>2</v>
      </c>
      <c r="B5" s="47"/>
      <c r="C5" s="47"/>
      <c r="D5" s="47"/>
    </row>
    <row r="6" spans="1:4" ht="9.75" customHeight="1" thickBot="1"/>
    <row r="7" spans="1:4" ht="26.25" thickBot="1">
      <c r="A7" s="1" t="s">
        <v>3</v>
      </c>
      <c r="B7" s="2" t="s">
        <v>4</v>
      </c>
      <c r="C7" s="2" t="s">
        <v>5</v>
      </c>
      <c r="D7" s="3" t="s">
        <v>6</v>
      </c>
    </row>
    <row r="8" spans="1:4">
      <c r="A8" s="44" t="s">
        <v>7</v>
      </c>
      <c r="B8" s="45"/>
      <c r="C8" s="45"/>
      <c r="D8" s="46"/>
    </row>
    <row r="9" spans="1:4" ht="21" customHeight="1">
      <c r="A9" s="29">
        <v>1</v>
      </c>
      <c r="B9" s="30" t="s">
        <v>8</v>
      </c>
      <c r="C9" s="31">
        <v>18321.8</v>
      </c>
      <c r="D9" s="32" t="s">
        <v>9</v>
      </c>
    </row>
    <row r="10" spans="1:4" ht="16.5" customHeight="1">
      <c r="A10" s="29">
        <v>2</v>
      </c>
      <c r="B10" s="33" t="s">
        <v>10</v>
      </c>
      <c r="C10" s="31">
        <v>18087.3</v>
      </c>
      <c r="D10" s="32" t="s">
        <v>11</v>
      </c>
    </row>
    <row r="11" spans="1:4" ht="28.5" customHeight="1">
      <c r="A11" s="29">
        <v>3</v>
      </c>
      <c r="B11" s="33" t="s">
        <v>12</v>
      </c>
      <c r="C11" s="34">
        <v>62475.9</v>
      </c>
      <c r="D11" s="32" t="s">
        <v>13</v>
      </c>
    </row>
    <row r="12" spans="1:4" ht="19.5" customHeight="1">
      <c r="A12" s="35">
        <v>4</v>
      </c>
      <c r="B12" s="33" t="s">
        <v>15</v>
      </c>
      <c r="C12" s="36">
        <v>49492.27</v>
      </c>
      <c r="D12" s="37" t="s">
        <v>13</v>
      </c>
    </row>
    <row r="13" spans="1:4" ht="29.25" customHeight="1" thickBot="1">
      <c r="A13" s="14"/>
      <c r="B13" s="15" t="s">
        <v>54</v>
      </c>
      <c r="C13" s="28">
        <f>SUM(C9:C12)</f>
        <v>148377.26999999999</v>
      </c>
      <c r="D13" s="17" t="s">
        <v>39</v>
      </c>
    </row>
    <row r="14" spans="1:4" ht="24" customHeight="1"/>
    <row r="15" spans="1:4" ht="19.5" customHeight="1">
      <c r="A15" s="47" t="s">
        <v>40</v>
      </c>
      <c r="B15" s="47"/>
      <c r="C15" s="47"/>
      <c r="D15" s="47"/>
    </row>
    <row r="16" spans="1:4" ht="8.25" customHeight="1" thickBot="1">
      <c r="A16" s="38"/>
      <c r="B16" s="38"/>
      <c r="C16" s="38"/>
      <c r="D16" s="38"/>
    </row>
    <row r="17" spans="1:4" ht="26.25" thickBot="1">
      <c r="A17" s="1" t="s">
        <v>3</v>
      </c>
      <c r="B17" s="18" t="s">
        <v>4</v>
      </c>
      <c r="C17" s="2" t="s">
        <v>5</v>
      </c>
      <c r="D17" s="19" t="s">
        <v>6</v>
      </c>
    </row>
    <row r="18" spans="1:4" ht="15" customHeight="1">
      <c r="A18" s="49" t="s">
        <v>41</v>
      </c>
      <c r="B18" s="50"/>
      <c r="C18" s="50"/>
      <c r="D18" s="51"/>
    </row>
    <row r="19" spans="1:4" ht="28.5" customHeight="1">
      <c r="A19" s="4">
        <v>1</v>
      </c>
      <c r="B19" s="20" t="s">
        <v>42</v>
      </c>
      <c r="C19" s="6">
        <v>85202.755300000004</v>
      </c>
      <c r="D19" s="7" t="s">
        <v>43</v>
      </c>
    </row>
    <row r="20" spans="1:4" ht="26.25" customHeight="1">
      <c r="A20" s="4">
        <v>2</v>
      </c>
      <c r="B20" s="5" t="s">
        <v>44</v>
      </c>
      <c r="C20" s="6">
        <v>101050</v>
      </c>
      <c r="D20" s="7" t="s">
        <v>18</v>
      </c>
    </row>
    <row r="21" spans="1:4" ht="18.75" customHeight="1">
      <c r="A21" s="4">
        <v>3</v>
      </c>
      <c r="B21" s="5" t="s">
        <v>45</v>
      </c>
      <c r="C21" s="6">
        <v>15657.13</v>
      </c>
      <c r="D21" s="7" t="s">
        <v>18</v>
      </c>
    </row>
    <row r="22" spans="1:4" ht="18" customHeight="1">
      <c r="A22" s="4">
        <v>4</v>
      </c>
      <c r="B22" s="5" t="s">
        <v>0</v>
      </c>
      <c r="C22" s="6">
        <v>27668</v>
      </c>
      <c r="D22" s="7" t="s">
        <v>18</v>
      </c>
    </row>
    <row r="23" spans="1:4" ht="18" customHeight="1">
      <c r="A23" s="4">
        <v>5</v>
      </c>
      <c r="B23" s="5" t="s">
        <v>46</v>
      </c>
      <c r="C23" s="6">
        <v>11844.1</v>
      </c>
      <c r="D23" s="7" t="s">
        <v>18</v>
      </c>
    </row>
    <row r="24" spans="1:4" ht="17.25" customHeight="1">
      <c r="A24" s="4">
        <v>6</v>
      </c>
      <c r="B24" s="5" t="s">
        <v>47</v>
      </c>
      <c r="C24" s="6">
        <v>1281.72</v>
      </c>
      <c r="D24" s="7" t="s">
        <v>18</v>
      </c>
    </row>
    <row r="25" spans="1:4" ht="27.75" customHeight="1">
      <c r="A25" s="4">
        <v>7</v>
      </c>
      <c r="B25" s="8" t="s">
        <v>48</v>
      </c>
      <c r="C25" s="9">
        <v>5070</v>
      </c>
      <c r="D25" s="21" t="s">
        <v>49</v>
      </c>
    </row>
    <row r="26" spans="1:4" ht="19.5" customHeight="1">
      <c r="A26" s="4">
        <v>8</v>
      </c>
      <c r="B26" s="8" t="s">
        <v>50</v>
      </c>
      <c r="C26" s="9">
        <v>4083</v>
      </c>
      <c r="D26" s="21" t="s">
        <v>51</v>
      </c>
    </row>
    <row r="27" spans="1:4" ht="18" customHeight="1">
      <c r="A27" s="4">
        <v>9</v>
      </c>
      <c r="B27" s="5" t="s">
        <v>52</v>
      </c>
      <c r="C27" s="6">
        <f>3700+600</f>
        <v>4300</v>
      </c>
      <c r="D27" s="43" t="s">
        <v>53</v>
      </c>
    </row>
    <row r="28" spans="1:4" ht="19.5" customHeight="1">
      <c r="A28" s="4">
        <v>10</v>
      </c>
      <c r="B28" s="5" t="s">
        <v>17</v>
      </c>
      <c r="C28" s="6">
        <v>7007</v>
      </c>
      <c r="D28" s="7" t="s">
        <v>18</v>
      </c>
    </row>
    <row r="29" spans="1:4" ht="18" customHeight="1">
      <c r="A29" s="4">
        <v>11</v>
      </c>
      <c r="B29" s="8" t="s">
        <v>19</v>
      </c>
      <c r="C29" s="9">
        <v>18825.8</v>
      </c>
      <c r="D29" s="10" t="s">
        <v>18</v>
      </c>
    </row>
    <row r="30" spans="1:4" ht="18" customHeight="1">
      <c r="A30" s="4">
        <v>12</v>
      </c>
      <c r="B30" s="8" t="s">
        <v>20</v>
      </c>
      <c r="C30" s="9">
        <v>18762.57</v>
      </c>
      <c r="D30" s="10" t="s">
        <v>18</v>
      </c>
    </row>
    <row r="31" spans="1:4" ht="27.75" customHeight="1">
      <c r="A31" s="4">
        <v>13</v>
      </c>
      <c r="B31" s="8" t="s">
        <v>90</v>
      </c>
      <c r="C31" s="9">
        <v>7131.6408000000001</v>
      </c>
      <c r="D31" s="10" t="s">
        <v>21</v>
      </c>
    </row>
    <row r="32" spans="1:4" ht="38.25" customHeight="1">
      <c r="A32" s="11">
        <v>14</v>
      </c>
      <c r="B32" s="8" t="s">
        <v>22</v>
      </c>
      <c r="C32" s="9">
        <v>6611.6793200000002</v>
      </c>
      <c r="D32" s="10" t="s">
        <v>23</v>
      </c>
    </row>
    <row r="33" spans="1:4" ht="29.25" customHeight="1">
      <c r="A33" s="11">
        <v>15</v>
      </c>
      <c r="B33" s="8" t="s">
        <v>24</v>
      </c>
      <c r="C33" s="9">
        <v>7088.0680000000002</v>
      </c>
      <c r="D33" s="10" t="s">
        <v>25</v>
      </c>
    </row>
    <row r="34" spans="1:4" ht="29.25" customHeight="1">
      <c r="A34" s="11">
        <v>16</v>
      </c>
      <c r="B34" s="8" t="s">
        <v>26</v>
      </c>
      <c r="C34" s="9">
        <v>2229.38</v>
      </c>
      <c r="D34" s="10" t="s">
        <v>27</v>
      </c>
    </row>
    <row r="35" spans="1:4" ht="43.5" customHeight="1">
      <c r="A35" s="11">
        <v>17</v>
      </c>
      <c r="B35" s="8" t="s">
        <v>91</v>
      </c>
      <c r="C35" s="9">
        <v>7876.4040000000005</v>
      </c>
      <c r="D35" s="7" t="s">
        <v>18</v>
      </c>
    </row>
    <row r="36" spans="1:4" ht="21.75" customHeight="1">
      <c r="A36" s="11">
        <v>18</v>
      </c>
      <c r="B36" s="8" t="s">
        <v>28</v>
      </c>
      <c r="C36" s="9">
        <v>13360.82</v>
      </c>
      <c r="D36" s="10" t="s">
        <v>29</v>
      </c>
    </row>
    <row r="37" spans="1:4" ht="39.75" customHeight="1">
      <c r="A37" s="11">
        <v>19</v>
      </c>
      <c r="B37" s="8" t="s">
        <v>30</v>
      </c>
      <c r="C37" s="9">
        <v>3648.4</v>
      </c>
      <c r="D37" s="10" t="s">
        <v>29</v>
      </c>
    </row>
    <row r="38" spans="1:4" ht="29.25" customHeight="1">
      <c r="A38" s="11">
        <v>20</v>
      </c>
      <c r="B38" s="8" t="s">
        <v>92</v>
      </c>
      <c r="C38" s="9">
        <v>2970.5</v>
      </c>
      <c r="D38" s="10" t="s">
        <v>31</v>
      </c>
    </row>
    <row r="39" spans="1:4" ht="24" customHeight="1">
      <c r="A39" s="11">
        <v>21</v>
      </c>
      <c r="B39" s="8" t="s">
        <v>32</v>
      </c>
      <c r="C39" s="9">
        <v>3064</v>
      </c>
      <c r="D39" s="10" t="s">
        <v>33</v>
      </c>
    </row>
    <row r="40" spans="1:4" ht="28.5" customHeight="1">
      <c r="A40" s="11">
        <v>22</v>
      </c>
      <c r="B40" s="12" t="s">
        <v>34</v>
      </c>
      <c r="C40" s="13">
        <v>200</v>
      </c>
      <c r="D40" s="10" t="s">
        <v>35</v>
      </c>
    </row>
    <row r="41" spans="1:4" ht="19.5" customHeight="1">
      <c r="A41" s="11">
        <v>23</v>
      </c>
      <c r="B41" s="8" t="s">
        <v>36</v>
      </c>
      <c r="C41" s="9">
        <v>619.4</v>
      </c>
      <c r="D41" s="10" t="s">
        <v>18</v>
      </c>
    </row>
    <row r="42" spans="1:4" ht="19.5" customHeight="1">
      <c r="A42" s="11">
        <v>24</v>
      </c>
      <c r="B42" s="8" t="s">
        <v>37</v>
      </c>
      <c r="C42" s="9">
        <v>996.59</v>
      </c>
      <c r="D42" s="10" t="s">
        <v>18</v>
      </c>
    </row>
    <row r="43" spans="1:4" ht="20.25" customHeight="1">
      <c r="A43" s="11">
        <v>25</v>
      </c>
      <c r="B43" s="8" t="s">
        <v>38</v>
      </c>
      <c r="C43" s="9">
        <v>1095.19</v>
      </c>
      <c r="D43" s="10" t="s">
        <v>18</v>
      </c>
    </row>
    <row r="44" spans="1:4">
      <c r="A44" s="35">
        <v>26</v>
      </c>
      <c r="B44" s="30" t="s">
        <v>14</v>
      </c>
      <c r="C44" s="36">
        <v>33679.18</v>
      </c>
      <c r="D44" s="37" t="s">
        <v>13</v>
      </c>
    </row>
    <row r="45" spans="1:4" ht="27.75" customHeight="1">
      <c r="A45" s="35">
        <v>27</v>
      </c>
      <c r="B45" s="33" t="s">
        <v>16</v>
      </c>
      <c r="C45" s="42">
        <v>3410.9</v>
      </c>
      <c r="D45" s="37" t="s">
        <v>13</v>
      </c>
    </row>
    <row r="46" spans="1:4" ht="13.5" thickBot="1">
      <c r="A46" s="22"/>
      <c r="B46" s="15" t="s">
        <v>54</v>
      </c>
      <c r="C46" s="16">
        <f>SUM(C19:C45)</f>
        <v>394734.22742000013</v>
      </c>
      <c r="D46" s="23"/>
    </row>
    <row r="47" spans="1:4" ht="26.25" customHeight="1"/>
    <row r="48" spans="1:4" ht="20.25" customHeight="1">
      <c r="A48" s="47" t="s">
        <v>55</v>
      </c>
      <c r="B48" s="47"/>
      <c r="C48" s="47"/>
      <c r="D48" s="47"/>
    </row>
    <row r="49" spans="1:4" ht="6.75" customHeight="1" thickBot="1">
      <c r="A49" s="24"/>
      <c r="B49" s="24"/>
      <c r="C49" s="24"/>
      <c r="D49" s="24"/>
    </row>
    <row r="50" spans="1:4" ht="26.25" thickBot="1">
      <c r="A50" s="1" t="s">
        <v>3</v>
      </c>
      <c r="B50" s="18" t="s">
        <v>4</v>
      </c>
      <c r="C50" s="2" t="s">
        <v>5</v>
      </c>
      <c r="D50" s="19" t="s">
        <v>6</v>
      </c>
    </row>
    <row r="51" spans="1:4">
      <c r="A51" s="44" t="s">
        <v>56</v>
      </c>
      <c r="B51" s="45"/>
      <c r="C51" s="45"/>
      <c r="D51" s="46"/>
    </row>
    <row r="52" spans="1:4" ht="26.25" customHeight="1">
      <c r="A52" s="4">
        <v>1</v>
      </c>
      <c r="B52" s="39" t="s">
        <v>57</v>
      </c>
      <c r="C52" s="6">
        <v>1384.82</v>
      </c>
      <c r="D52" s="7" t="s">
        <v>18</v>
      </c>
    </row>
    <row r="53" spans="1:4" ht="27.75" customHeight="1">
      <c r="A53" s="4">
        <v>2</v>
      </c>
      <c r="B53" s="40" t="s">
        <v>58</v>
      </c>
      <c r="C53" s="9">
        <v>1201.95</v>
      </c>
      <c r="D53" s="7" t="s">
        <v>18</v>
      </c>
    </row>
    <row r="54" spans="1:4" ht="19.5" customHeight="1">
      <c r="A54" s="4">
        <f>A53+1</f>
        <v>3</v>
      </c>
      <c r="B54" s="12" t="s">
        <v>59</v>
      </c>
      <c r="C54" s="9">
        <v>7412</v>
      </c>
      <c r="D54" s="7" t="s">
        <v>18</v>
      </c>
    </row>
    <row r="55" spans="1:4" ht="21.75" customHeight="1">
      <c r="A55" s="4">
        <v>4</v>
      </c>
      <c r="B55" s="12" t="s">
        <v>60</v>
      </c>
      <c r="C55" s="9">
        <v>3370.61</v>
      </c>
      <c r="D55" s="7" t="s">
        <v>18</v>
      </c>
    </row>
    <row r="56" spans="1:4" ht="29.25" customHeight="1">
      <c r="A56" s="4">
        <v>5</v>
      </c>
      <c r="B56" s="12" t="s">
        <v>61</v>
      </c>
      <c r="C56" s="9">
        <v>9558.43</v>
      </c>
      <c r="D56" s="7" t="s">
        <v>18</v>
      </c>
    </row>
    <row r="57" spans="1:4" ht="19.5" customHeight="1">
      <c r="A57" s="4">
        <v>6</v>
      </c>
      <c r="B57" s="5" t="s">
        <v>62</v>
      </c>
      <c r="C57" s="25">
        <v>20528.48</v>
      </c>
      <c r="D57" s="7" t="s">
        <v>63</v>
      </c>
    </row>
    <row r="58" spans="1:4" ht="21.75" customHeight="1">
      <c r="A58" s="4">
        <v>7</v>
      </c>
      <c r="B58" s="8" t="s">
        <v>64</v>
      </c>
      <c r="C58" s="9">
        <v>8065.29</v>
      </c>
      <c r="D58" s="7" t="s">
        <v>18</v>
      </c>
    </row>
    <row r="59" spans="1:4" ht="21" customHeight="1">
      <c r="A59" s="4">
        <v>8</v>
      </c>
      <c r="B59" s="8" t="s">
        <v>65</v>
      </c>
      <c r="C59" s="9">
        <v>7590.46</v>
      </c>
      <c r="D59" s="7" t="s">
        <v>18</v>
      </c>
    </row>
    <row r="60" spans="1:4" ht="22.5" customHeight="1">
      <c r="A60" s="4">
        <v>9</v>
      </c>
      <c r="B60" s="8" t="s">
        <v>66</v>
      </c>
      <c r="C60" s="9">
        <v>7045.06</v>
      </c>
      <c r="D60" s="7" t="s">
        <v>18</v>
      </c>
    </row>
    <row r="61" spans="1:4" ht="23.25" customHeight="1">
      <c r="A61" s="4">
        <v>10</v>
      </c>
      <c r="B61" s="8" t="s">
        <v>67</v>
      </c>
      <c r="C61" s="9">
        <v>8228.5499999999993</v>
      </c>
      <c r="D61" s="10" t="s">
        <v>18</v>
      </c>
    </row>
    <row r="62" spans="1:4" ht="30.75" customHeight="1">
      <c r="A62" s="4">
        <v>11</v>
      </c>
      <c r="B62" s="5" t="s">
        <v>68</v>
      </c>
      <c r="C62" s="6">
        <v>28030</v>
      </c>
      <c r="D62" s="7" t="s">
        <v>18</v>
      </c>
    </row>
    <row r="63" spans="1:4" ht="27" customHeight="1">
      <c r="A63" s="4">
        <v>12</v>
      </c>
      <c r="B63" s="5" t="s">
        <v>69</v>
      </c>
      <c r="C63" s="6">
        <v>30184.1</v>
      </c>
      <c r="D63" s="7" t="s">
        <v>18</v>
      </c>
    </row>
    <row r="64" spans="1:4" ht="19.5" customHeight="1">
      <c r="A64" s="4">
        <v>13</v>
      </c>
      <c r="B64" s="12" t="s">
        <v>70</v>
      </c>
      <c r="C64" s="9">
        <v>6797.31</v>
      </c>
      <c r="D64" s="7" t="s">
        <v>18</v>
      </c>
    </row>
    <row r="65" spans="1:4" ht="21.75" customHeight="1">
      <c r="A65" s="4">
        <v>14</v>
      </c>
      <c r="B65" s="8" t="s">
        <v>71</v>
      </c>
      <c r="C65" s="9">
        <v>11388</v>
      </c>
      <c r="D65" s="10" t="s">
        <v>72</v>
      </c>
    </row>
    <row r="66" spans="1:4" ht="20.25" customHeight="1">
      <c r="A66" s="4">
        <v>15</v>
      </c>
      <c r="B66" s="12" t="s">
        <v>73</v>
      </c>
      <c r="C66" s="9">
        <f>750+7350</f>
        <v>8100</v>
      </c>
      <c r="D66" s="10" t="s">
        <v>74</v>
      </c>
    </row>
    <row r="67" spans="1:4" ht="18.75" customHeight="1">
      <c r="A67" s="4">
        <v>16</v>
      </c>
      <c r="B67" s="8" t="s">
        <v>75</v>
      </c>
      <c r="C67" s="9">
        <v>323</v>
      </c>
      <c r="D67" s="21" t="s">
        <v>76</v>
      </c>
    </row>
    <row r="68" spans="1:4" ht="29.25" customHeight="1">
      <c r="A68" s="4">
        <v>17</v>
      </c>
      <c r="B68" s="8" t="s">
        <v>77</v>
      </c>
      <c r="C68" s="9">
        <v>1100</v>
      </c>
      <c r="D68" s="10" t="s">
        <v>18</v>
      </c>
    </row>
    <row r="69" spans="1:4" ht="22.5" customHeight="1">
      <c r="A69" s="4">
        <v>18</v>
      </c>
      <c r="B69" s="8" t="s">
        <v>78</v>
      </c>
      <c r="C69" s="9">
        <v>2700</v>
      </c>
      <c r="D69" s="21" t="s">
        <v>79</v>
      </c>
    </row>
    <row r="70" spans="1:4" ht="24" customHeight="1">
      <c r="A70" s="4">
        <v>19</v>
      </c>
      <c r="B70" s="8" t="s">
        <v>80</v>
      </c>
      <c r="C70" s="9">
        <v>600</v>
      </c>
      <c r="D70" s="21" t="s">
        <v>81</v>
      </c>
    </row>
    <row r="71" spans="1:4" ht="18" customHeight="1">
      <c r="A71" s="4">
        <v>20</v>
      </c>
      <c r="B71" s="8" t="s">
        <v>82</v>
      </c>
      <c r="C71" s="9">
        <v>3080</v>
      </c>
      <c r="D71" s="21" t="s">
        <v>83</v>
      </c>
    </row>
    <row r="72" spans="1:4" ht="19.5" customHeight="1">
      <c r="A72" s="4">
        <v>21</v>
      </c>
      <c r="B72" s="8" t="s">
        <v>84</v>
      </c>
      <c r="C72" s="9">
        <v>1424</v>
      </c>
      <c r="D72" s="21" t="s">
        <v>85</v>
      </c>
    </row>
    <row r="73" spans="1:4" ht="22.5" customHeight="1">
      <c r="A73" s="4">
        <v>22</v>
      </c>
      <c r="B73" s="8" t="s">
        <v>86</v>
      </c>
      <c r="C73" s="9">
        <v>891</v>
      </c>
      <c r="D73" s="21" t="s">
        <v>87</v>
      </c>
    </row>
    <row r="74" spans="1:4" ht="21.75" customHeight="1">
      <c r="A74" s="4">
        <v>23</v>
      </c>
      <c r="B74" s="8" t="s">
        <v>88</v>
      </c>
      <c r="C74" s="9">
        <v>600</v>
      </c>
      <c r="D74" s="21" t="s">
        <v>89</v>
      </c>
    </row>
    <row r="75" spans="1:4" ht="22.5" customHeight="1" thickBot="1">
      <c r="A75" s="26"/>
      <c r="B75" s="15" t="s">
        <v>54</v>
      </c>
      <c r="C75" s="16">
        <f>SUM(C52:C74)</f>
        <v>169603.06</v>
      </c>
      <c r="D75" s="27"/>
    </row>
  </sheetData>
  <mergeCells count="7">
    <mergeCell ref="A51:D51"/>
    <mergeCell ref="A5:D5"/>
    <mergeCell ref="A3:D3"/>
    <mergeCell ref="A8:D8"/>
    <mergeCell ref="A15:D15"/>
    <mergeCell ref="A18:D18"/>
    <mergeCell ref="A48:D48"/>
  </mergeCells>
  <pageMargins left="1.1023622047244095" right="0.51181102362204722" top="0.74803149606299213" bottom="0.74803149606299213" header="0.31496062992125984" footer="0.31496062992125984"/>
  <pageSetup paperSize="9" scale="8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Адр программа рем дорог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2025-03-06T09:18:06Z</cp:lastPrinted>
  <dcterms:created xsi:type="dcterms:W3CDTF">2013-05-31T09:08:35Z</dcterms:created>
  <dcterms:modified xsi:type="dcterms:W3CDTF">2025-03-13T09:53:26Z</dcterms:modified>
</cp:coreProperties>
</file>